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26c8f08c142686/Hemsidan/2023/"/>
    </mc:Choice>
  </mc:AlternateContent>
  <xr:revisionPtr revIDLastSave="0" documentId="8_{A08822EB-CE7C-4802-BED4-7FED85AF224C}" xr6:coauthVersionLast="47" xr6:coauthVersionMax="47" xr10:uidLastSave="{00000000-0000-0000-0000-000000000000}"/>
  <bookViews>
    <workbookView xWindow="-120" yWindow="480" windowWidth="29040" windowHeight="15840" firstSheet="12" activeTab="12" xr2:uid="{00000000-000D-0000-FFFF-FFFF00000000}"/>
  </bookViews>
  <sheets>
    <sheet name="Nidingen" sheetId="2" state="hidden" r:id="rId1"/>
    <sheet name="Jan" sheetId="5" state="hidden" r:id="rId2"/>
    <sheet name="Feb" sheetId="6" state="hidden" r:id="rId3"/>
    <sheet name="Mars " sheetId="7" r:id="rId4"/>
    <sheet name="April" sheetId="8" r:id="rId5"/>
    <sheet name="Maj" sheetId="9" r:id="rId6"/>
    <sheet name="Juni" sheetId="10" r:id="rId7"/>
    <sheet name="Juli" sheetId="11" r:id="rId8"/>
    <sheet name="Aug" sheetId="12" r:id="rId9"/>
    <sheet name="Sept" sheetId="13" r:id="rId10"/>
    <sheet name="Okt" sheetId="14" r:id="rId11"/>
    <sheet name="Nov" sheetId="15" r:id="rId12"/>
    <sheet name="Dec" sheetId="16" r:id="rId13"/>
    <sheet name="VP1" sheetId="17" r:id="rId14"/>
    <sheet name="Blad1" sheetId="18" state="hidden" r:id="rId15"/>
    <sheet name="Blad2" sheetId="19" state="hidden" r:id="rId16"/>
    <sheet name="Blad3" sheetId="20" state="hidden" r:id="rId17"/>
    <sheet name="Blad4" sheetId="21" state="hidden" r:id="rId18"/>
    <sheet name="Blad5" sheetId="22" state="hidden" r:id="rId19"/>
    <sheet name="Blad6" sheetId="23" state="hidden" r:id="rId20"/>
    <sheet name="Blad7" sheetId="24" state="hidden" r:id="rId21"/>
    <sheet name="Blad8" sheetId="25" state="hidden" r:id="rId22"/>
    <sheet name="Blad9" sheetId="26" state="hidden" r:id="rId23"/>
    <sheet name="Blad10" sheetId="27" state="hidden" r:id="rId24"/>
    <sheet name="artlista" sheetId="4" state="hidden" r:id="rId25"/>
    <sheet name="Blad11" sheetId="28" state="hidden" r:id="rId26"/>
  </sheets>
  <definedNames>
    <definedName name="_xlnm._FilterDatabase" localSheetId="7" hidden="1">Juli!$A$1:$AN$203</definedName>
    <definedName name="_xlnm._FilterDatabase" localSheetId="6" hidden="1">Juni!$AH$1:$AH$203</definedName>
    <definedName name="OLE_LINK13" localSheetId="8">Aug!$A$99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20" i="13" l="1"/>
  <c r="H195" i="13"/>
  <c r="W195" i="12"/>
  <c r="AJ120" i="12"/>
  <c r="AK112" i="10"/>
  <c r="AK12" i="10"/>
  <c r="AK13" i="10"/>
  <c r="AJ150" i="8"/>
  <c r="AJ82" i="14" l="1"/>
  <c r="AJ2" i="11"/>
  <c r="AJ3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99" i="11"/>
  <c r="AJ100" i="11"/>
  <c r="AJ101" i="11"/>
  <c r="AJ102" i="11"/>
  <c r="AJ103" i="11"/>
  <c r="AJ104" i="11"/>
  <c r="AJ105" i="11"/>
  <c r="AJ106" i="11"/>
  <c r="AJ107" i="11"/>
  <c r="AJ108" i="11"/>
  <c r="AJ109" i="11"/>
  <c r="AJ110" i="11"/>
  <c r="AJ111" i="11"/>
  <c r="AJ112" i="11"/>
  <c r="AJ113" i="11"/>
  <c r="AJ114" i="11"/>
  <c r="AJ115" i="11"/>
  <c r="AJ116" i="11"/>
  <c r="AJ117" i="11"/>
  <c r="AJ118" i="11"/>
  <c r="AJ119" i="11"/>
  <c r="AJ120" i="11"/>
  <c r="AJ121" i="11"/>
  <c r="AJ122" i="11"/>
  <c r="AJ123" i="11"/>
  <c r="AJ124" i="11"/>
  <c r="AJ125" i="11"/>
  <c r="AJ126" i="11"/>
  <c r="AJ127" i="11"/>
  <c r="AJ128" i="11"/>
  <c r="AJ129" i="11"/>
  <c r="AJ130" i="11"/>
  <c r="AJ131" i="11"/>
  <c r="AJ132" i="11"/>
  <c r="AJ133" i="11"/>
  <c r="AJ134" i="11"/>
  <c r="AJ135" i="11"/>
  <c r="AJ136" i="11"/>
  <c r="AJ137" i="11"/>
  <c r="AJ138" i="11"/>
  <c r="AJ139" i="11"/>
  <c r="AJ140" i="11"/>
  <c r="AJ141" i="11"/>
  <c r="AJ142" i="11"/>
  <c r="AJ143" i="11"/>
  <c r="AJ144" i="11"/>
  <c r="AJ145" i="11"/>
  <c r="AJ146" i="11"/>
  <c r="AJ147" i="11"/>
  <c r="AJ148" i="11"/>
  <c r="AJ149" i="11"/>
  <c r="AJ150" i="11"/>
  <c r="AJ151" i="11"/>
  <c r="AJ152" i="11"/>
  <c r="AJ153" i="11"/>
  <c r="AJ154" i="11"/>
  <c r="AJ155" i="11"/>
  <c r="AJ156" i="11"/>
  <c r="AJ157" i="11"/>
  <c r="AJ158" i="11"/>
  <c r="AJ159" i="11"/>
  <c r="AJ160" i="11"/>
  <c r="AJ161" i="11"/>
  <c r="AJ162" i="11"/>
  <c r="AJ163" i="11"/>
  <c r="AJ164" i="11"/>
  <c r="AJ165" i="11"/>
  <c r="AJ166" i="11"/>
  <c r="AJ167" i="11"/>
  <c r="AJ168" i="11"/>
  <c r="AJ169" i="11"/>
  <c r="AJ170" i="11"/>
  <c r="AJ171" i="11"/>
  <c r="AJ172" i="11"/>
  <c r="AJ173" i="11"/>
  <c r="AJ174" i="11"/>
  <c r="AJ175" i="11"/>
  <c r="AJ176" i="11"/>
  <c r="AJ177" i="11"/>
  <c r="AJ178" i="11"/>
  <c r="AJ179" i="11"/>
  <c r="AJ180" i="11"/>
  <c r="AJ181" i="11"/>
  <c r="AJ182" i="11"/>
  <c r="AJ183" i="11"/>
  <c r="AJ184" i="11"/>
  <c r="AJ185" i="11"/>
  <c r="AJ186" i="11"/>
  <c r="AJ187" i="11"/>
  <c r="AJ188" i="11"/>
  <c r="AJ189" i="11"/>
  <c r="AJ190" i="11"/>
  <c r="AJ191" i="11"/>
  <c r="AJ192" i="11"/>
  <c r="F196" i="15"/>
  <c r="G196" i="15"/>
  <c r="H196" i="15"/>
  <c r="I196" i="15"/>
  <c r="J196" i="15"/>
  <c r="K196" i="15"/>
  <c r="L196" i="15"/>
  <c r="M196" i="15"/>
  <c r="N196" i="15"/>
  <c r="O196" i="15"/>
  <c r="P196" i="15"/>
  <c r="Q196" i="15"/>
  <c r="R196" i="15"/>
  <c r="S196" i="15"/>
  <c r="T196" i="15"/>
  <c r="U196" i="15"/>
  <c r="V196" i="15"/>
  <c r="W196" i="15"/>
  <c r="X196" i="15"/>
  <c r="Y196" i="15"/>
  <c r="Z196" i="15"/>
  <c r="AA196" i="15"/>
  <c r="AB196" i="15"/>
  <c r="AC196" i="15"/>
  <c r="AD196" i="15"/>
  <c r="AE196" i="15"/>
  <c r="AF196" i="15"/>
  <c r="AG196" i="15"/>
  <c r="AH196" i="15"/>
  <c r="E196" i="15"/>
  <c r="F195" i="15"/>
  <c r="G195" i="15"/>
  <c r="H195" i="15"/>
  <c r="I195" i="15"/>
  <c r="J195" i="15"/>
  <c r="K195" i="15"/>
  <c r="L195" i="15"/>
  <c r="M195" i="15"/>
  <c r="N195" i="15"/>
  <c r="O195" i="15"/>
  <c r="P195" i="15"/>
  <c r="Q195" i="15"/>
  <c r="R195" i="15"/>
  <c r="S195" i="15"/>
  <c r="T195" i="15"/>
  <c r="U195" i="15"/>
  <c r="V195" i="15"/>
  <c r="W195" i="15"/>
  <c r="X195" i="15"/>
  <c r="Y195" i="15"/>
  <c r="Z195" i="15"/>
  <c r="AA195" i="15"/>
  <c r="AB195" i="15"/>
  <c r="AC195" i="15"/>
  <c r="AD195" i="15"/>
  <c r="AE195" i="15"/>
  <c r="AF195" i="15"/>
  <c r="AG195" i="15"/>
  <c r="AH195" i="15"/>
  <c r="AJ191" i="16"/>
  <c r="AI191" i="15"/>
  <c r="AJ191" i="14"/>
  <c r="AJ191" i="13"/>
  <c r="AJ191" i="12"/>
  <c r="AK191" i="10"/>
  <c r="AJ191" i="9"/>
  <c r="AK191" i="9" s="1"/>
  <c r="AJ13" i="9"/>
  <c r="AJ14" i="9"/>
  <c r="F196" i="9"/>
  <c r="G196" i="9"/>
  <c r="H196" i="9"/>
  <c r="I196" i="9"/>
  <c r="J196" i="9"/>
  <c r="K196" i="9"/>
  <c r="L196" i="9"/>
  <c r="M196" i="9"/>
  <c r="N196" i="9"/>
  <c r="O196" i="9"/>
  <c r="P196" i="9"/>
  <c r="Q196" i="9"/>
  <c r="R196" i="9"/>
  <c r="S196" i="9"/>
  <c r="T196" i="9"/>
  <c r="U196" i="9"/>
  <c r="V196" i="9"/>
  <c r="W196" i="9"/>
  <c r="X196" i="9"/>
  <c r="Y196" i="9"/>
  <c r="Z196" i="9"/>
  <c r="AA196" i="9"/>
  <c r="AB196" i="9"/>
  <c r="AC196" i="9"/>
  <c r="AD196" i="9"/>
  <c r="AE196" i="9"/>
  <c r="AF196" i="9"/>
  <c r="AG196" i="9"/>
  <c r="AH196" i="9"/>
  <c r="AI196" i="9"/>
  <c r="E196" i="9"/>
  <c r="AK35" i="5"/>
  <c r="AK36" i="5"/>
  <c r="AJ35" i="5"/>
  <c r="AJ36" i="5"/>
  <c r="AK7" i="5"/>
  <c r="AK8" i="5"/>
  <c r="AK9" i="5"/>
  <c r="AK10" i="5"/>
  <c r="AJ7" i="5"/>
  <c r="AJ8" i="5"/>
  <c r="AJ9" i="5"/>
  <c r="AJ10" i="5"/>
  <c r="AJ143" i="7"/>
  <c r="AJ144" i="7"/>
  <c r="AJ145" i="7"/>
  <c r="AJ146" i="7"/>
  <c r="AJ147" i="7"/>
  <c r="AJ148" i="7"/>
  <c r="AJ149" i="7"/>
  <c r="AJ150" i="7"/>
  <c r="AJ151" i="7"/>
  <c r="AJ152" i="7"/>
  <c r="AJ153" i="7"/>
  <c r="AJ154" i="7"/>
  <c r="AJ155" i="7"/>
  <c r="AJ156" i="7"/>
  <c r="AJ157" i="7"/>
  <c r="AJ158" i="7"/>
  <c r="AJ159" i="7"/>
  <c r="AJ160" i="7"/>
  <c r="AJ161" i="7"/>
  <c r="AJ162" i="7"/>
  <c r="AJ163" i="7"/>
  <c r="AJ164" i="7"/>
  <c r="AJ165" i="7"/>
  <c r="AJ166" i="7"/>
  <c r="AJ167" i="7"/>
  <c r="AJ168" i="7"/>
  <c r="AJ169" i="7"/>
  <c r="AJ170" i="7"/>
  <c r="AJ171" i="7"/>
  <c r="AJ172" i="7"/>
  <c r="AJ173" i="7"/>
  <c r="AJ174" i="7"/>
  <c r="AJ175" i="7"/>
  <c r="AJ176" i="7"/>
  <c r="AJ177" i="7"/>
  <c r="AJ178" i="7"/>
  <c r="AJ179" i="7"/>
  <c r="AJ100" i="7"/>
  <c r="AJ101" i="7"/>
  <c r="AJ102" i="7"/>
  <c r="AJ103" i="7"/>
  <c r="AJ104" i="7"/>
  <c r="AJ105" i="7"/>
  <c r="AJ106" i="7"/>
  <c r="AJ107" i="7"/>
  <c r="AJ108" i="7"/>
  <c r="AJ109" i="7"/>
  <c r="AJ110" i="7"/>
  <c r="AJ111" i="7"/>
  <c r="AJ112" i="7"/>
  <c r="AJ113" i="7"/>
  <c r="AJ114" i="7"/>
  <c r="AJ115" i="7"/>
  <c r="AJ116" i="7"/>
  <c r="AJ117" i="7"/>
  <c r="AJ118" i="7"/>
  <c r="AJ119" i="7"/>
  <c r="AJ120" i="7"/>
  <c r="AJ121" i="7"/>
  <c r="AJ122" i="7"/>
  <c r="AJ123" i="7"/>
  <c r="AJ124" i="7"/>
  <c r="AJ125" i="7"/>
  <c r="AJ126" i="7"/>
  <c r="AJ127" i="7"/>
  <c r="AJ128" i="7"/>
  <c r="AJ129" i="7"/>
  <c r="AJ130" i="7"/>
  <c r="AJ131" i="7"/>
  <c r="AJ132" i="7"/>
  <c r="AJ133" i="7"/>
  <c r="AJ134" i="7"/>
  <c r="AJ135" i="7"/>
  <c r="AJ136" i="7"/>
  <c r="AJ137" i="7"/>
  <c r="AJ138" i="7"/>
  <c r="AJ139" i="7"/>
  <c r="AJ55" i="7"/>
  <c r="AJ56" i="7"/>
  <c r="AJ57" i="7"/>
  <c r="AJ58" i="7"/>
  <c r="AJ59" i="7"/>
  <c r="AJ60" i="7"/>
  <c r="AJ61" i="7"/>
  <c r="AJ62" i="7"/>
  <c r="AJ63" i="7"/>
  <c r="AJ64" i="7"/>
  <c r="AJ65" i="7"/>
  <c r="AJ66" i="7"/>
  <c r="AJ67" i="7"/>
  <c r="AJ68" i="7"/>
  <c r="AJ69" i="7"/>
  <c r="AJ70" i="7"/>
  <c r="AJ71" i="7"/>
  <c r="AJ72" i="7"/>
  <c r="AJ73" i="7"/>
  <c r="AJ74" i="7"/>
  <c r="AJ75" i="7"/>
  <c r="AJ76" i="7"/>
  <c r="AJ77" i="7"/>
  <c r="AJ78" i="7"/>
  <c r="AJ79" i="7"/>
  <c r="AJ80" i="7"/>
  <c r="AJ81" i="7"/>
  <c r="AJ82" i="7"/>
  <c r="AJ83" i="7"/>
  <c r="AJ84" i="7"/>
  <c r="AJ85" i="7"/>
  <c r="AJ86" i="7"/>
  <c r="AJ87" i="7"/>
  <c r="AJ88" i="7"/>
  <c r="AJ89" i="7"/>
  <c r="AJ90" i="7"/>
  <c r="AJ91" i="7"/>
  <c r="AJ92" i="7"/>
  <c r="AJ93" i="7"/>
  <c r="AJ94" i="7"/>
  <c r="AJ95" i="7"/>
  <c r="AJ96" i="7"/>
  <c r="AJ97" i="7"/>
  <c r="AJ98" i="7"/>
  <c r="AJ99" i="7"/>
  <c r="AJ35" i="7"/>
  <c r="AJ36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J49" i="7"/>
  <c r="AJ50" i="7"/>
  <c r="AJ51" i="7"/>
  <c r="AJ52" i="7"/>
  <c r="AJ53" i="7"/>
  <c r="AJ54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E195" i="16"/>
  <c r="E195" i="15"/>
  <c r="AL191" i="10" l="1"/>
  <c r="AK191" i="11" s="1"/>
  <c r="AK191" i="12" s="1"/>
  <c r="AK191" i="13" s="1"/>
  <c r="AK191" i="14" s="1"/>
  <c r="AJ191" i="15" s="1"/>
  <c r="AK191" i="16" s="1"/>
  <c r="F196" i="14"/>
  <c r="G196" i="14"/>
  <c r="H196" i="14"/>
  <c r="I196" i="14"/>
  <c r="J196" i="14"/>
  <c r="K196" i="14"/>
  <c r="L196" i="14"/>
  <c r="M196" i="14"/>
  <c r="N196" i="14"/>
  <c r="O196" i="14"/>
  <c r="P196" i="14"/>
  <c r="Q196" i="14"/>
  <c r="R196" i="14"/>
  <c r="S196" i="14"/>
  <c r="T196" i="14"/>
  <c r="U196" i="14"/>
  <c r="V196" i="14"/>
  <c r="W196" i="14"/>
  <c r="X196" i="14"/>
  <c r="Y196" i="14"/>
  <c r="Z196" i="14"/>
  <c r="AA196" i="14"/>
  <c r="AB196" i="14"/>
  <c r="AC196" i="14"/>
  <c r="AD196" i="14"/>
  <c r="AE196" i="14"/>
  <c r="AF196" i="14"/>
  <c r="AG196" i="14"/>
  <c r="AH196" i="14"/>
  <c r="AI196" i="14"/>
  <c r="F195" i="14"/>
  <c r="G195" i="14"/>
  <c r="H195" i="14"/>
  <c r="I195" i="14"/>
  <c r="J195" i="14"/>
  <c r="K195" i="14"/>
  <c r="L195" i="14"/>
  <c r="M195" i="14"/>
  <c r="N195" i="14"/>
  <c r="O195" i="14"/>
  <c r="P195" i="14"/>
  <c r="Q195" i="14"/>
  <c r="R195" i="14"/>
  <c r="S195" i="14"/>
  <c r="T195" i="14"/>
  <c r="U195" i="14"/>
  <c r="V195" i="14"/>
  <c r="W195" i="14"/>
  <c r="X195" i="14"/>
  <c r="Y195" i="14"/>
  <c r="Z195" i="14"/>
  <c r="AA195" i="14"/>
  <c r="AB195" i="14"/>
  <c r="AC195" i="14"/>
  <c r="AD195" i="14"/>
  <c r="AE195" i="14"/>
  <c r="AF195" i="14"/>
  <c r="AG195" i="14"/>
  <c r="AH195" i="14"/>
  <c r="AI195" i="14"/>
  <c r="E196" i="14"/>
  <c r="E195" i="14"/>
  <c r="F195" i="13" l="1"/>
  <c r="G195" i="13"/>
  <c r="I195" i="13"/>
  <c r="J195" i="13"/>
  <c r="K195" i="13"/>
  <c r="L195" i="13"/>
  <c r="M195" i="13"/>
  <c r="N195" i="13"/>
  <c r="O195" i="13"/>
  <c r="P195" i="13"/>
  <c r="Q195" i="13"/>
  <c r="R195" i="13"/>
  <c r="S195" i="13"/>
  <c r="T195" i="13"/>
  <c r="U195" i="13"/>
  <c r="V195" i="13"/>
  <c r="W195" i="13"/>
  <c r="X195" i="13"/>
  <c r="Y195" i="13"/>
  <c r="Z195" i="13"/>
  <c r="AA195" i="13"/>
  <c r="AB195" i="13"/>
  <c r="AC195" i="13"/>
  <c r="AD195" i="13"/>
  <c r="AE195" i="13"/>
  <c r="AF195" i="13"/>
  <c r="AG195" i="13"/>
  <c r="AH195" i="13"/>
  <c r="E195" i="13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X195" i="12"/>
  <c r="Y195" i="12"/>
  <c r="Z195" i="12"/>
  <c r="AA195" i="12"/>
  <c r="AB195" i="12"/>
  <c r="AC195" i="12"/>
  <c r="AD195" i="12"/>
  <c r="AE195" i="12"/>
  <c r="AF195" i="12"/>
  <c r="AG195" i="12"/>
  <c r="AH195" i="12"/>
  <c r="AI195" i="12"/>
  <c r="E195" i="12"/>
  <c r="F195" i="11"/>
  <c r="G195" i="11"/>
  <c r="H195" i="11"/>
  <c r="I195" i="11"/>
  <c r="J195" i="11"/>
  <c r="K195" i="11"/>
  <c r="L195" i="11"/>
  <c r="M195" i="11"/>
  <c r="N195" i="11"/>
  <c r="O195" i="11"/>
  <c r="P195" i="11"/>
  <c r="Q195" i="11"/>
  <c r="R195" i="11"/>
  <c r="S195" i="11"/>
  <c r="T195" i="11"/>
  <c r="U195" i="11"/>
  <c r="V195" i="11"/>
  <c r="W195" i="11"/>
  <c r="X195" i="11"/>
  <c r="Y195" i="11"/>
  <c r="Z195" i="11"/>
  <c r="AA195" i="11"/>
  <c r="AB195" i="11"/>
  <c r="AC195" i="11"/>
  <c r="AD195" i="11"/>
  <c r="AE195" i="11"/>
  <c r="AF195" i="11"/>
  <c r="AG195" i="11"/>
  <c r="AH195" i="11"/>
  <c r="AI195" i="11"/>
  <c r="E195" i="11"/>
  <c r="G196" i="12" l="1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Y196" i="12"/>
  <c r="Z196" i="12"/>
  <c r="AA196" i="12"/>
  <c r="AB196" i="12"/>
  <c r="AC196" i="12"/>
  <c r="AD196" i="12"/>
  <c r="AE196" i="12"/>
  <c r="AF196" i="12"/>
  <c r="AG196" i="12"/>
  <c r="AH196" i="12"/>
  <c r="AI196" i="12"/>
  <c r="F196" i="12"/>
  <c r="F196" i="11"/>
  <c r="G196" i="11"/>
  <c r="H196" i="11"/>
  <c r="I196" i="11"/>
  <c r="J196" i="11"/>
  <c r="K196" i="11"/>
  <c r="L196" i="11"/>
  <c r="M196" i="11"/>
  <c r="N196" i="11"/>
  <c r="O196" i="11"/>
  <c r="P196" i="11"/>
  <c r="Q196" i="11"/>
  <c r="R196" i="11"/>
  <c r="S196" i="11"/>
  <c r="T196" i="11"/>
  <c r="U196" i="11"/>
  <c r="V196" i="11"/>
  <c r="W196" i="11"/>
  <c r="X196" i="11"/>
  <c r="Y196" i="11"/>
  <c r="Z196" i="11"/>
  <c r="AA196" i="11"/>
  <c r="AB196" i="11"/>
  <c r="AC196" i="11"/>
  <c r="AD196" i="11"/>
  <c r="AE196" i="11"/>
  <c r="AF196" i="11"/>
  <c r="AG196" i="11"/>
  <c r="AH196" i="11"/>
  <c r="AI196" i="11"/>
  <c r="E196" i="11"/>
  <c r="G196" i="13"/>
  <c r="H196" i="13"/>
  <c r="I196" i="13"/>
  <c r="J196" i="13"/>
  <c r="K196" i="13"/>
  <c r="L196" i="13"/>
  <c r="M196" i="13"/>
  <c r="N196" i="13"/>
  <c r="O196" i="13"/>
  <c r="P196" i="13"/>
  <c r="Q196" i="13"/>
  <c r="R196" i="13"/>
  <c r="S196" i="13"/>
  <c r="T196" i="13"/>
  <c r="U196" i="13"/>
  <c r="V196" i="13"/>
  <c r="W196" i="13"/>
  <c r="X196" i="13"/>
  <c r="Y196" i="13"/>
  <c r="Z196" i="13"/>
  <c r="AA196" i="13"/>
  <c r="AB196" i="13"/>
  <c r="AC196" i="13"/>
  <c r="AD196" i="13"/>
  <c r="AE196" i="13"/>
  <c r="AF196" i="13"/>
  <c r="AG196" i="13"/>
  <c r="AH196" i="13"/>
  <c r="E196" i="13"/>
  <c r="F196" i="13"/>
  <c r="E197" i="13" l="1"/>
  <c r="Q195" i="10" l="1"/>
  <c r="AJ3" i="16" l="1"/>
  <c r="AJ4" i="16"/>
  <c r="AJ5" i="16"/>
  <c r="AJ6" i="16"/>
  <c r="AJ7" i="16"/>
  <c r="AJ8" i="16"/>
  <c r="AJ9" i="16"/>
  <c r="AJ10" i="16"/>
  <c r="AJ11" i="16"/>
  <c r="AJ12" i="16"/>
  <c r="AJ13" i="16"/>
  <c r="AJ14" i="16"/>
  <c r="AJ15" i="16"/>
  <c r="AJ16" i="16"/>
  <c r="AJ17" i="16"/>
  <c r="AJ18" i="16"/>
  <c r="AJ19" i="16"/>
  <c r="AJ20" i="16"/>
  <c r="AJ21" i="16"/>
  <c r="AJ22" i="16"/>
  <c r="AJ23" i="16"/>
  <c r="AJ24" i="16"/>
  <c r="AJ25" i="16"/>
  <c r="AJ26" i="16"/>
  <c r="AJ27" i="16"/>
  <c r="AJ28" i="16"/>
  <c r="AJ29" i="16"/>
  <c r="AJ30" i="16"/>
  <c r="AJ31" i="16"/>
  <c r="AJ32" i="16"/>
  <c r="AJ33" i="16"/>
  <c r="AJ34" i="16"/>
  <c r="AJ35" i="16"/>
  <c r="AJ36" i="16"/>
  <c r="AJ37" i="16"/>
  <c r="AJ38" i="16"/>
  <c r="AJ39" i="16"/>
  <c r="AJ40" i="16"/>
  <c r="AJ41" i="16"/>
  <c r="AJ42" i="16"/>
  <c r="AJ43" i="16"/>
  <c r="AJ44" i="16"/>
  <c r="AJ45" i="16"/>
  <c r="AJ46" i="16"/>
  <c r="AJ47" i="16"/>
  <c r="AJ48" i="16"/>
  <c r="AJ49" i="16"/>
  <c r="AJ50" i="16"/>
  <c r="AJ51" i="16"/>
  <c r="AJ52" i="16"/>
  <c r="AJ53" i="16"/>
  <c r="AJ54" i="16"/>
  <c r="AJ55" i="16"/>
  <c r="AJ56" i="16"/>
  <c r="AJ57" i="16"/>
  <c r="AJ58" i="16"/>
  <c r="AJ59" i="16"/>
  <c r="AJ60" i="16"/>
  <c r="AJ61" i="16"/>
  <c r="AJ62" i="16"/>
  <c r="AJ63" i="16"/>
  <c r="AJ64" i="16"/>
  <c r="AJ65" i="16"/>
  <c r="AJ66" i="16"/>
  <c r="AJ67" i="16"/>
  <c r="AJ68" i="16"/>
  <c r="AJ69" i="16"/>
  <c r="AJ70" i="16"/>
  <c r="AJ71" i="16"/>
  <c r="AJ72" i="16"/>
  <c r="AJ73" i="16"/>
  <c r="AJ74" i="16"/>
  <c r="AJ75" i="16"/>
  <c r="AJ76" i="16"/>
  <c r="AJ77" i="16"/>
  <c r="AJ78" i="16"/>
  <c r="AJ79" i="16"/>
  <c r="AJ80" i="16"/>
  <c r="AJ81" i="16"/>
  <c r="AJ82" i="16"/>
  <c r="AJ83" i="16"/>
  <c r="AJ84" i="16"/>
  <c r="AJ85" i="16"/>
  <c r="AJ86" i="16"/>
  <c r="AJ87" i="16"/>
  <c r="AJ88" i="16"/>
  <c r="AJ89" i="16"/>
  <c r="AJ90" i="16"/>
  <c r="AJ91" i="16"/>
  <c r="AJ92" i="16"/>
  <c r="AJ93" i="16"/>
  <c r="AJ94" i="16"/>
  <c r="AJ95" i="16"/>
  <c r="AJ96" i="16"/>
  <c r="AJ97" i="16"/>
  <c r="AJ98" i="16"/>
  <c r="AJ99" i="16"/>
  <c r="AJ100" i="16"/>
  <c r="AJ101" i="16"/>
  <c r="AJ102" i="16"/>
  <c r="AJ103" i="16"/>
  <c r="AJ104" i="16"/>
  <c r="AJ105" i="16"/>
  <c r="AJ106" i="16"/>
  <c r="AJ107" i="16"/>
  <c r="AJ108" i="16"/>
  <c r="AJ109" i="16"/>
  <c r="AJ110" i="16"/>
  <c r="AJ111" i="16"/>
  <c r="AJ112" i="16"/>
  <c r="AJ113" i="16"/>
  <c r="AJ114" i="16"/>
  <c r="AJ115" i="16"/>
  <c r="AJ116" i="16"/>
  <c r="AJ117" i="16"/>
  <c r="AJ118" i="16"/>
  <c r="AJ119" i="16"/>
  <c r="AJ120" i="16"/>
  <c r="AJ121" i="16"/>
  <c r="AJ122" i="16"/>
  <c r="AJ123" i="16"/>
  <c r="AJ124" i="16"/>
  <c r="AJ125" i="16"/>
  <c r="AJ126" i="16"/>
  <c r="AJ127" i="16"/>
  <c r="AJ128" i="16"/>
  <c r="AJ129" i="16"/>
  <c r="AJ130" i="16"/>
  <c r="AJ131" i="16"/>
  <c r="AJ132" i="16"/>
  <c r="AJ133" i="16"/>
  <c r="AJ134" i="16"/>
  <c r="AJ135" i="16"/>
  <c r="AJ136" i="16"/>
  <c r="AJ137" i="16"/>
  <c r="AJ138" i="16"/>
  <c r="AJ139" i="16"/>
  <c r="AJ140" i="16"/>
  <c r="AJ141" i="16"/>
  <c r="AJ142" i="16"/>
  <c r="AJ143" i="16"/>
  <c r="AJ144" i="16"/>
  <c r="AJ145" i="16"/>
  <c r="AJ146" i="16"/>
  <c r="AJ147" i="16"/>
  <c r="AJ148" i="16"/>
  <c r="AJ149" i="16"/>
  <c r="AJ150" i="16"/>
  <c r="AJ151" i="16"/>
  <c r="AJ152" i="16"/>
  <c r="AJ153" i="16"/>
  <c r="AJ154" i="16"/>
  <c r="AJ155" i="16"/>
  <c r="AJ156" i="16"/>
  <c r="AJ157" i="16"/>
  <c r="AJ158" i="16"/>
  <c r="AJ159" i="16"/>
  <c r="AJ160" i="16"/>
  <c r="AJ161" i="16"/>
  <c r="AJ162" i="16"/>
  <c r="AJ163" i="16"/>
  <c r="AJ164" i="16"/>
  <c r="AJ165" i="16"/>
  <c r="AJ166" i="16"/>
  <c r="AJ167" i="16"/>
  <c r="AJ168" i="16"/>
  <c r="AJ169" i="16"/>
  <c r="AJ170" i="16"/>
  <c r="AJ171" i="16"/>
  <c r="AJ172" i="16"/>
  <c r="AJ173" i="16"/>
  <c r="AJ174" i="16"/>
  <c r="AJ175" i="16"/>
  <c r="AJ176" i="16"/>
  <c r="AJ177" i="16"/>
  <c r="AJ178" i="16"/>
  <c r="AJ179" i="16"/>
  <c r="AJ180" i="16"/>
  <c r="AJ181" i="16"/>
  <c r="AJ182" i="16"/>
  <c r="AJ183" i="16"/>
  <c r="AJ184" i="16"/>
  <c r="AJ185" i="16"/>
  <c r="AJ186" i="16"/>
  <c r="AJ187" i="16"/>
  <c r="AJ188" i="16"/>
  <c r="AJ189" i="16"/>
  <c r="AJ190" i="16"/>
  <c r="AJ192" i="16"/>
  <c r="AJ193" i="16"/>
  <c r="AJ2" i="16"/>
  <c r="AI3" i="15"/>
  <c r="AI4" i="15"/>
  <c r="AI5" i="15"/>
  <c r="AI6" i="15"/>
  <c r="AI7" i="15"/>
  <c r="AI8" i="15"/>
  <c r="AI9" i="15"/>
  <c r="AI10" i="15"/>
  <c r="AI11" i="15"/>
  <c r="AI12" i="15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AI35" i="15"/>
  <c r="AI36" i="15"/>
  <c r="AI37" i="15"/>
  <c r="AI38" i="15"/>
  <c r="AI39" i="15"/>
  <c r="AI40" i="15"/>
  <c r="AI41" i="15"/>
  <c r="AI42" i="15"/>
  <c r="AI43" i="15"/>
  <c r="AI44" i="15"/>
  <c r="AI45" i="15"/>
  <c r="AI46" i="15"/>
  <c r="AI47" i="15"/>
  <c r="AI48" i="15"/>
  <c r="AI49" i="15"/>
  <c r="AI50" i="15"/>
  <c r="AI51" i="15"/>
  <c r="AI52" i="15"/>
  <c r="AI53" i="15"/>
  <c r="AI54" i="15"/>
  <c r="AI55" i="15"/>
  <c r="AI56" i="15"/>
  <c r="AI57" i="15"/>
  <c r="AI58" i="15"/>
  <c r="AI59" i="15"/>
  <c r="AI60" i="15"/>
  <c r="AI61" i="15"/>
  <c r="AI62" i="15"/>
  <c r="AI63" i="15"/>
  <c r="AI64" i="15"/>
  <c r="AI65" i="15"/>
  <c r="AI66" i="15"/>
  <c r="AI67" i="15"/>
  <c r="AI68" i="15"/>
  <c r="AI69" i="15"/>
  <c r="AI70" i="15"/>
  <c r="AI71" i="15"/>
  <c r="AI72" i="15"/>
  <c r="AI73" i="15"/>
  <c r="AI74" i="15"/>
  <c r="AI75" i="15"/>
  <c r="AI76" i="15"/>
  <c r="AI77" i="15"/>
  <c r="AI78" i="15"/>
  <c r="AI79" i="15"/>
  <c r="AI80" i="15"/>
  <c r="AI81" i="15"/>
  <c r="AI82" i="15"/>
  <c r="AI83" i="15"/>
  <c r="AI84" i="15"/>
  <c r="AI85" i="15"/>
  <c r="AI86" i="15"/>
  <c r="AI87" i="15"/>
  <c r="AI88" i="15"/>
  <c r="AI89" i="15"/>
  <c r="AI90" i="15"/>
  <c r="AI91" i="15"/>
  <c r="AI92" i="15"/>
  <c r="AI93" i="15"/>
  <c r="AI94" i="15"/>
  <c r="AI95" i="15"/>
  <c r="AI96" i="15"/>
  <c r="AI97" i="15"/>
  <c r="AI98" i="15"/>
  <c r="AI99" i="15"/>
  <c r="AI100" i="15"/>
  <c r="AI101" i="15"/>
  <c r="AI102" i="15"/>
  <c r="AI103" i="15"/>
  <c r="AI104" i="15"/>
  <c r="AI105" i="15"/>
  <c r="AI106" i="15"/>
  <c r="AI107" i="15"/>
  <c r="AI108" i="15"/>
  <c r="AI109" i="15"/>
  <c r="AI110" i="15"/>
  <c r="AI111" i="15"/>
  <c r="AI112" i="15"/>
  <c r="AI113" i="15"/>
  <c r="AI114" i="15"/>
  <c r="AI115" i="15"/>
  <c r="AI116" i="15"/>
  <c r="AI117" i="15"/>
  <c r="AI118" i="15"/>
  <c r="AI119" i="15"/>
  <c r="AI120" i="15"/>
  <c r="AI121" i="15"/>
  <c r="AI122" i="15"/>
  <c r="AI123" i="15"/>
  <c r="AI124" i="15"/>
  <c r="AI125" i="15"/>
  <c r="AI126" i="15"/>
  <c r="AI127" i="15"/>
  <c r="AI128" i="15"/>
  <c r="AI129" i="15"/>
  <c r="AI130" i="15"/>
  <c r="AI131" i="15"/>
  <c r="AI132" i="15"/>
  <c r="AI133" i="15"/>
  <c r="AI134" i="15"/>
  <c r="AI135" i="15"/>
  <c r="AI136" i="15"/>
  <c r="AI137" i="15"/>
  <c r="AI138" i="15"/>
  <c r="AI139" i="15"/>
  <c r="AI140" i="15"/>
  <c r="AI141" i="15"/>
  <c r="AI142" i="15"/>
  <c r="AI143" i="15"/>
  <c r="AI144" i="15"/>
  <c r="AI145" i="15"/>
  <c r="AI146" i="15"/>
  <c r="AI147" i="15"/>
  <c r="AI148" i="15"/>
  <c r="AI149" i="15"/>
  <c r="AI150" i="15"/>
  <c r="AI151" i="15"/>
  <c r="AI152" i="15"/>
  <c r="AI153" i="15"/>
  <c r="AI154" i="15"/>
  <c r="AI155" i="15"/>
  <c r="AI156" i="15"/>
  <c r="AI157" i="15"/>
  <c r="AI158" i="15"/>
  <c r="AI159" i="15"/>
  <c r="AI160" i="15"/>
  <c r="AI161" i="15"/>
  <c r="AI162" i="15"/>
  <c r="AI163" i="15"/>
  <c r="AI164" i="15"/>
  <c r="AI165" i="15"/>
  <c r="AI166" i="15"/>
  <c r="AI167" i="15"/>
  <c r="AI168" i="15"/>
  <c r="AI169" i="15"/>
  <c r="AI170" i="15"/>
  <c r="AI171" i="15"/>
  <c r="AI172" i="15"/>
  <c r="AI173" i="15"/>
  <c r="AI174" i="15"/>
  <c r="AI175" i="15"/>
  <c r="AI176" i="15"/>
  <c r="AI177" i="15"/>
  <c r="AI178" i="15"/>
  <c r="AI179" i="15"/>
  <c r="AI180" i="15"/>
  <c r="AI181" i="15"/>
  <c r="AI182" i="15"/>
  <c r="AI183" i="15"/>
  <c r="AI184" i="15"/>
  <c r="AI185" i="15"/>
  <c r="AI186" i="15"/>
  <c r="AI187" i="15"/>
  <c r="AI188" i="15"/>
  <c r="AI189" i="15"/>
  <c r="AI190" i="15"/>
  <c r="AI192" i="15"/>
  <c r="AI193" i="15"/>
  <c r="AI2" i="15"/>
  <c r="AJ3" i="14"/>
  <c r="AJ4" i="14"/>
  <c r="AJ5" i="14"/>
  <c r="AJ6" i="14"/>
  <c r="AJ7" i="14"/>
  <c r="AJ8" i="14"/>
  <c r="AJ9" i="14"/>
  <c r="AJ10" i="14"/>
  <c r="AJ11" i="14"/>
  <c r="AJ12" i="14"/>
  <c r="AJ13" i="14"/>
  <c r="AJ14" i="14"/>
  <c r="AJ15" i="14"/>
  <c r="AJ16" i="14"/>
  <c r="AJ17" i="14"/>
  <c r="AJ18" i="14"/>
  <c r="AJ19" i="14"/>
  <c r="AJ20" i="14"/>
  <c r="AJ21" i="14"/>
  <c r="AJ22" i="14"/>
  <c r="AJ23" i="14"/>
  <c r="AJ24" i="14"/>
  <c r="AJ25" i="14"/>
  <c r="AJ26" i="14"/>
  <c r="AJ27" i="14"/>
  <c r="AJ28" i="14"/>
  <c r="AJ29" i="14"/>
  <c r="AJ30" i="14"/>
  <c r="AJ31" i="14"/>
  <c r="AJ32" i="14"/>
  <c r="AJ33" i="14"/>
  <c r="AJ34" i="14"/>
  <c r="AJ35" i="14"/>
  <c r="AJ36" i="14"/>
  <c r="AJ37" i="14"/>
  <c r="AJ38" i="14"/>
  <c r="AJ39" i="14"/>
  <c r="AJ40" i="14"/>
  <c r="AJ41" i="14"/>
  <c r="AJ42" i="14"/>
  <c r="AJ43" i="14"/>
  <c r="AJ44" i="14"/>
  <c r="AJ45" i="14"/>
  <c r="AJ46" i="14"/>
  <c r="AJ47" i="14"/>
  <c r="AJ48" i="14"/>
  <c r="AJ49" i="14"/>
  <c r="AJ50" i="14"/>
  <c r="AJ51" i="14"/>
  <c r="AJ52" i="14"/>
  <c r="AJ53" i="14"/>
  <c r="AJ54" i="14"/>
  <c r="AJ55" i="14"/>
  <c r="AJ56" i="14"/>
  <c r="AJ57" i="14"/>
  <c r="AJ58" i="14"/>
  <c r="AJ59" i="14"/>
  <c r="AJ60" i="14"/>
  <c r="AJ61" i="14"/>
  <c r="AJ62" i="14"/>
  <c r="AJ63" i="14"/>
  <c r="AJ64" i="14"/>
  <c r="AJ65" i="14"/>
  <c r="AJ66" i="14"/>
  <c r="AJ67" i="14"/>
  <c r="AJ68" i="14"/>
  <c r="AJ69" i="14"/>
  <c r="AJ70" i="14"/>
  <c r="AJ71" i="14"/>
  <c r="AJ72" i="14"/>
  <c r="AJ73" i="14"/>
  <c r="AJ74" i="14"/>
  <c r="AJ75" i="14"/>
  <c r="AJ76" i="14"/>
  <c r="AJ77" i="14"/>
  <c r="AJ78" i="14"/>
  <c r="AJ79" i="14"/>
  <c r="AJ80" i="14"/>
  <c r="AJ81" i="14"/>
  <c r="AJ83" i="14"/>
  <c r="AJ84" i="14"/>
  <c r="AJ85" i="14"/>
  <c r="AJ86" i="14"/>
  <c r="AJ87" i="14"/>
  <c r="AJ88" i="14"/>
  <c r="AJ89" i="14"/>
  <c r="AJ90" i="14"/>
  <c r="AJ91" i="14"/>
  <c r="AJ92" i="14"/>
  <c r="AJ93" i="14"/>
  <c r="AJ94" i="14"/>
  <c r="AJ95" i="14"/>
  <c r="AJ96" i="14"/>
  <c r="AJ97" i="14"/>
  <c r="AJ98" i="14"/>
  <c r="AJ99" i="14"/>
  <c r="AJ100" i="14"/>
  <c r="AJ101" i="14"/>
  <c r="AJ102" i="14"/>
  <c r="AJ103" i="14"/>
  <c r="AJ104" i="14"/>
  <c r="AJ105" i="14"/>
  <c r="AJ106" i="14"/>
  <c r="AJ107" i="14"/>
  <c r="AJ108" i="14"/>
  <c r="AJ109" i="14"/>
  <c r="AJ110" i="14"/>
  <c r="AJ111" i="14"/>
  <c r="AJ112" i="14"/>
  <c r="AJ113" i="14"/>
  <c r="AJ114" i="14"/>
  <c r="AJ115" i="14"/>
  <c r="AJ116" i="14"/>
  <c r="AJ117" i="14"/>
  <c r="AJ118" i="14"/>
  <c r="AJ119" i="14"/>
  <c r="AJ120" i="14"/>
  <c r="AJ121" i="14"/>
  <c r="AJ122" i="14"/>
  <c r="AJ123" i="14"/>
  <c r="AJ124" i="14"/>
  <c r="AJ125" i="14"/>
  <c r="AJ126" i="14"/>
  <c r="AJ127" i="14"/>
  <c r="AJ128" i="14"/>
  <c r="AJ129" i="14"/>
  <c r="AJ130" i="14"/>
  <c r="AJ131" i="14"/>
  <c r="AJ132" i="14"/>
  <c r="AJ133" i="14"/>
  <c r="AJ134" i="14"/>
  <c r="AJ135" i="14"/>
  <c r="AJ136" i="14"/>
  <c r="AJ137" i="14"/>
  <c r="AJ138" i="14"/>
  <c r="AJ139" i="14"/>
  <c r="AJ140" i="14"/>
  <c r="AJ141" i="14"/>
  <c r="AJ142" i="14"/>
  <c r="AJ143" i="14"/>
  <c r="AJ144" i="14"/>
  <c r="AJ145" i="14"/>
  <c r="AJ146" i="14"/>
  <c r="AJ147" i="14"/>
  <c r="AJ148" i="14"/>
  <c r="AJ149" i="14"/>
  <c r="AJ150" i="14"/>
  <c r="AJ151" i="14"/>
  <c r="AJ152" i="14"/>
  <c r="AJ153" i="14"/>
  <c r="AJ154" i="14"/>
  <c r="AJ155" i="14"/>
  <c r="AJ156" i="14"/>
  <c r="AJ157" i="14"/>
  <c r="AJ158" i="14"/>
  <c r="AJ159" i="14"/>
  <c r="AJ160" i="14"/>
  <c r="AJ161" i="14"/>
  <c r="AJ162" i="14"/>
  <c r="AJ163" i="14"/>
  <c r="AJ164" i="14"/>
  <c r="AJ165" i="14"/>
  <c r="AJ166" i="14"/>
  <c r="AJ167" i="14"/>
  <c r="AJ168" i="14"/>
  <c r="AJ169" i="14"/>
  <c r="AJ170" i="14"/>
  <c r="AJ171" i="14"/>
  <c r="AJ172" i="14"/>
  <c r="AJ173" i="14"/>
  <c r="AJ174" i="14"/>
  <c r="AJ175" i="14"/>
  <c r="AJ176" i="14"/>
  <c r="AJ177" i="14"/>
  <c r="AJ178" i="14"/>
  <c r="AJ179" i="14"/>
  <c r="AJ180" i="14"/>
  <c r="AJ181" i="14"/>
  <c r="AJ182" i="14"/>
  <c r="AJ183" i="14"/>
  <c r="AJ184" i="14"/>
  <c r="AJ185" i="14"/>
  <c r="AJ186" i="14"/>
  <c r="AJ187" i="14"/>
  <c r="AJ188" i="14"/>
  <c r="AJ189" i="14"/>
  <c r="AJ190" i="14"/>
  <c r="AJ192" i="14"/>
  <c r="AJ193" i="14"/>
  <c r="AJ2" i="14"/>
  <c r="AJ3" i="13"/>
  <c r="AJ4" i="13"/>
  <c r="AJ5" i="13"/>
  <c r="AJ6" i="13"/>
  <c r="AJ7" i="13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84" i="13"/>
  <c r="AJ85" i="13"/>
  <c r="AJ86" i="13"/>
  <c r="AJ87" i="13"/>
  <c r="AJ88" i="13"/>
  <c r="AJ89" i="13"/>
  <c r="AJ90" i="13"/>
  <c r="AJ91" i="13"/>
  <c r="AJ92" i="13"/>
  <c r="AJ93" i="13"/>
  <c r="AJ94" i="13"/>
  <c r="AJ95" i="13"/>
  <c r="AJ96" i="13"/>
  <c r="AJ97" i="13"/>
  <c r="AJ98" i="13"/>
  <c r="AJ99" i="13"/>
  <c r="AJ100" i="13"/>
  <c r="AJ101" i="13"/>
  <c r="AJ102" i="13"/>
  <c r="AJ103" i="13"/>
  <c r="AJ104" i="13"/>
  <c r="AJ105" i="13"/>
  <c r="AJ106" i="13"/>
  <c r="AJ107" i="13"/>
  <c r="AJ108" i="13"/>
  <c r="AJ109" i="13"/>
  <c r="AJ110" i="13"/>
  <c r="AJ111" i="13"/>
  <c r="AJ112" i="13"/>
  <c r="AJ113" i="13"/>
  <c r="AJ114" i="13"/>
  <c r="AJ115" i="13"/>
  <c r="AJ116" i="13"/>
  <c r="AJ117" i="13"/>
  <c r="AJ118" i="13"/>
  <c r="AJ119" i="13"/>
  <c r="AJ120" i="13"/>
  <c r="AJ121" i="13"/>
  <c r="AJ122" i="13"/>
  <c r="AJ123" i="13"/>
  <c r="AJ124" i="13"/>
  <c r="AJ125" i="13"/>
  <c r="AJ126" i="13"/>
  <c r="AJ127" i="13"/>
  <c r="AJ128" i="13"/>
  <c r="AJ129" i="13"/>
  <c r="AJ130" i="13"/>
  <c r="AJ131" i="13"/>
  <c r="AJ132" i="13"/>
  <c r="AJ133" i="13"/>
  <c r="AJ134" i="13"/>
  <c r="AJ135" i="13"/>
  <c r="AJ136" i="13"/>
  <c r="AJ137" i="13"/>
  <c r="AJ138" i="13"/>
  <c r="AJ139" i="13"/>
  <c r="AJ140" i="13"/>
  <c r="AJ141" i="13"/>
  <c r="AJ142" i="13"/>
  <c r="AJ143" i="13"/>
  <c r="AJ144" i="13"/>
  <c r="AJ145" i="13"/>
  <c r="AJ146" i="13"/>
  <c r="AJ147" i="13"/>
  <c r="AJ148" i="13"/>
  <c r="AJ149" i="13"/>
  <c r="AJ150" i="13"/>
  <c r="AJ151" i="13"/>
  <c r="AJ152" i="13"/>
  <c r="AJ153" i="13"/>
  <c r="AJ154" i="13"/>
  <c r="AJ155" i="13"/>
  <c r="AJ156" i="13"/>
  <c r="AJ157" i="13"/>
  <c r="AJ158" i="13"/>
  <c r="AJ159" i="13"/>
  <c r="AJ160" i="13"/>
  <c r="AJ161" i="13"/>
  <c r="AJ162" i="13"/>
  <c r="AJ163" i="13"/>
  <c r="AJ164" i="13"/>
  <c r="AJ165" i="13"/>
  <c r="AJ166" i="13"/>
  <c r="AJ167" i="13"/>
  <c r="AJ168" i="13"/>
  <c r="AJ169" i="13"/>
  <c r="AJ170" i="13"/>
  <c r="AJ171" i="13"/>
  <c r="AJ172" i="13"/>
  <c r="AJ173" i="13"/>
  <c r="AJ174" i="13"/>
  <c r="AJ175" i="13"/>
  <c r="AJ176" i="13"/>
  <c r="AJ177" i="13"/>
  <c r="AJ178" i="13"/>
  <c r="AJ179" i="13"/>
  <c r="AJ180" i="13"/>
  <c r="AJ181" i="13"/>
  <c r="AJ182" i="13"/>
  <c r="AJ183" i="13"/>
  <c r="AJ184" i="13"/>
  <c r="AJ185" i="13"/>
  <c r="AJ186" i="13"/>
  <c r="AJ187" i="13"/>
  <c r="AJ188" i="13"/>
  <c r="AJ189" i="13"/>
  <c r="AJ190" i="13"/>
  <c r="AJ192" i="13"/>
  <c r="AJ193" i="13"/>
  <c r="AJ2" i="13"/>
  <c r="AJ3" i="12"/>
  <c r="AJ4" i="12"/>
  <c r="AJ5" i="12"/>
  <c r="AJ6" i="12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AJ47" i="12"/>
  <c r="AJ48" i="12"/>
  <c r="AJ49" i="12"/>
  <c r="AJ50" i="12"/>
  <c r="AJ51" i="12"/>
  <c r="AJ52" i="12"/>
  <c r="AJ53" i="12"/>
  <c r="AJ54" i="12"/>
  <c r="AJ55" i="12"/>
  <c r="AJ56" i="12"/>
  <c r="AJ57" i="12"/>
  <c r="AJ58" i="12"/>
  <c r="AJ59" i="12"/>
  <c r="AJ60" i="12"/>
  <c r="AJ61" i="12"/>
  <c r="AJ62" i="12"/>
  <c r="AJ63" i="12"/>
  <c r="AJ64" i="12"/>
  <c r="AJ65" i="12"/>
  <c r="AJ66" i="12"/>
  <c r="AJ67" i="12"/>
  <c r="AJ68" i="12"/>
  <c r="AJ69" i="12"/>
  <c r="AJ70" i="12"/>
  <c r="AJ71" i="12"/>
  <c r="AJ72" i="12"/>
  <c r="AJ73" i="12"/>
  <c r="AJ74" i="12"/>
  <c r="AJ75" i="12"/>
  <c r="AJ76" i="12"/>
  <c r="AJ77" i="12"/>
  <c r="AJ78" i="12"/>
  <c r="AJ79" i="12"/>
  <c r="AJ80" i="12"/>
  <c r="AJ81" i="12"/>
  <c r="AJ82" i="12"/>
  <c r="AJ83" i="12"/>
  <c r="AJ84" i="12"/>
  <c r="AJ85" i="12"/>
  <c r="AJ86" i="12"/>
  <c r="AJ87" i="12"/>
  <c r="AJ88" i="12"/>
  <c r="AJ89" i="12"/>
  <c r="AJ90" i="12"/>
  <c r="AJ91" i="12"/>
  <c r="AJ92" i="12"/>
  <c r="AJ93" i="12"/>
  <c r="AJ94" i="12"/>
  <c r="AJ95" i="12"/>
  <c r="AJ96" i="12"/>
  <c r="AJ97" i="12"/>
  <c r="AJ98" i="12"/>
  <c r="AJ99" i="12"/>
  <c r="AJ100" i="12"/>
  <c r="AJ101" i="12"/>
  <c r="AJ102" i="12"/>
  <c r="AJ103" i="12"/>
  <c r="AJ104" i="12"/>
  <c r="AJ105" i="12"/>
  <c r="AJ106" i="12"/>
  <c r="AJ107" i="12"/>
  <c r="AJ108" i="12"/>
  <c r="AJ109" i="12"/>
  <c r="AJ110" i="12"/>
  <c r="AJ111" i="12"/>
  <c r="AJ112" i="12"/>
  <c r="AJ113" i="12"/>
  <c r="AJ114" i="12"/>
  <c r="AJ115" i="12"/>
  <c r="AJ116" i="12"/>
  <c r="AJ117" i="12"/>
  <c r="AJ118" i="12"/>
  <c r="AJ119" i="12"/>
  <c r="AJ121" i="12"/>
  <c r="AJ122" i="12"/>
  <c r="AJ123" i="12"/>
  <c r="AJ124" i="12"/>
  <c r="AJ125" i="12"/>
  <c r="AJ126" i="12"/>
  <c r="AJ127" i="12"/>
  <c r="AJ128" i="12"/>
  <c r="AJ129" i="12"/>
  <c r="AJ130" i="12"/>
  <c r="AJ131" i="12"/>
  <c r="AJ132" i="12"/>
  <c r="AJ133" i="12"/>
  <c r="AJ134" i="12"/>
  <c r="AJ135" i="12"/>
  <c r="AJ136" i="12"/>
  <c r="AJ137" i="12"/>
  <c r="AJ138" i="12"/>
  <c r="AJ139" i="12"/>
  <c r="AJ140" i="12"/>
  <c r="AJ141" i="12"/>
  <c r="AJ142" i="12"/>
  <c r="AJ143" i="12"/>
  <c r="AJ144" i="12"/>
  <c r="AJ145" i="12"/>
  <c r="AJ146" i="12"/>
  <c r="AJ147" i="12"/>
  <c r="AJ148" i="12"/>
  <c r="AJ149" i="12"/>
  <c r="AJ150" i="12"/>
  <c r="AJ151" i="12"/>
  <c r="AJ152" i="12"/>
  <c r="AJ153" i="12"/>
  <c r="AJ154" i="12"/>
  <c r="AJ155" i="12"/>
  <c r="AJ156" i="12"/>
  <c r="AJ157" i="12"/>
  <c r="AJ158" i="12"/>
  <c r="AJ159" i="12"/>
  <c r="AJ160" i="12"/>
  <c r="AJ161" i="12"/>
  <c r="AJ162" i="12"/>
  <c r="AJ163" i="12"/>
  <c r="AJ164" i="12"/>
  <c r="AJ165" i="12"/>
  <c r="AJ166" i="12"/>
  <c r="AJ167" i="12"/>
  <c r="AJ168" i="12"/>
  <c r="AJ169" i="12"/>
  <c r="AJ170" i="12"/>
  <c r="AJ171" i="12"/>
  <c r="AJ172" i="12"/>
  <c r="AJ173" i="12"/>
  <c r="AJ174" i="12"/>
  <c r="AJ175" i="12"/>
  <c r="AJ176" i="12"/>
  <c r="AJ177" i="12"/>
  <c r="AJ178" i="12"/>
  <c r="AJ179" i="12"/>
  <c r="AJ180" i="12"/>
  <c r="AJ181" i="12"/>
  <c r="AJ182" i="12"/>
  <c r="AJ183" i="12"/>
  <c r="AJ184" i="12"/>
  <c r="AJ185" i="12"/>
  <c r="AJ186" i="12"/>
  <c r="AJ187" i="12"/>
  <c r="AJ188" i="12"/>
  <c r="AJ189" i="12"/>
  <c r="AJ190" i="12"/>
  <c r="AJ192" i="12"/>
  <c r="AJ193" i="12"/>
  <c r="AJ2" i="12"/>
  <c r="AJ193" i="11"/>
  <c r="AJ194" i="16" l="1"/>
  <c r="AJ194" i="11"/>
  <c r="AI194" i="15"/>
  <c r="AJ194" i="14"/>
  <c r="AJ194" i="13"/>
  <c r="AJ194" i="12"/>
  <c r="AK3" i="10"/>
  <c r="AK4" i="10"/>
  <c r="AK5" i="10"/>
  <c r="AK6" i="10"/>
  <c r="AK7" i="10"/>
  <c r="AK8" i="10"/>
  <c r="AK9" i="10"/>
  <c r="AK10" i="10"/>
  <c r="AK11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K99" i="10"/>
  <c r="AK100" i="10"/>
  <c r="AK101" i="10"/>
  <c r="AK102" i="10"/>
  <c r="AK103" i="10"/>
  <c r="AK104" i="10"/>
  <c r="AK105" i="10"/>
  <c r="AK106" i="10"/>
  <c r="AK108" i="10"/>
  <c r="AK109" i="10"/>
  <c r="AK110" i="10"/>
  <c r="AK111" i="10"/>
  <c r="AK113" i="10"/>
  <c r="AK114" i="10"/>
  <c r="AK115" i="10"/>
  <c r="AK116" i="10"/>
  <c r="AK117" i="10"/>
  <c r="AK118" i="10"/>
  <c r="AK119" i="10"/>
  <c r="AK120" i="10"/>
  <c r="AK121" i="10"/>
  <c r="AK122" i="10"/>
  <c r="AK123" i="10"/>
  <c r="AK124" i="10"/>
  <c r="AK125" i="10"/>
  <c r="AK126" i="10"/>
  <c r="AK127" i="10"/>
  <c r="AK128" i="10"/>
  <c r="AK129" i="10"/>
  <c r="AK130" i="10"/>
  <c r="AK131" i="10"/>
  <c r="AK132" i="10"/>
  <c r="AK133" i="10"/>
  <c r="AK134" i="10"/>
  <c r="AK135" i="10"/>
  <c r="AK136" i="10"/>
  <c r="AK137" i="10"/>
  <c r="AK138" i="10"/>
  <c r="AK139" i="10"/>
  <c r="AK140" i="10"/>
  <c r="AK141" i="10"/>
  <c r="AK142" i="10"/>
  <c r="AK143" i="10"/>
  <c r="AK144" i="10"/>
  <c r="AK145" i="10"/>
  <c r="AK146" i="10"/>
  <c r="AK147" i="10"/>
  <c r="AK148" i="10"/>
  <c r="AK149" i="10"/>
  <c r="AK150" i="10"/>
  <c r="AK151" i="10"/>
  <c r="AK152" i="10"/>
  <c r="AK153" i="10"/>
  <c r="AK154" i="10"/>
  <c r="AK155" i="10"/>
  <c r="AK156" i="10"/>
  <c r="AK157" i="10"/>
  <c r="AK158" i="10"/>
  <c r="AK159" i="10"/>
  <c r="AK160" i="10"/>
  <c r="AK161" i="10"/>
  <c r="AK162" i="10"/>
  <c r="AK163" i="10"/>
  <c r="AK164" i="10"/>
  <c r="AK165" i="10"/>
  <c r="AK166" i="10"/>
  <c r="AK167" i="10"/>
  <c r="AK168" i="10"/>
  <c r="AK169" i="10"/>
  <c r="AK170" i="10"/>
  <c r="AK171" i="10"/>
  <c r="AK172" i="10"/>
  <c r="AK173" i="10"/>
  <c r="AK174" i="10"/>
  <c r="AK175" i="10"/>
  <c r="AK176" i="10"/>
  <c r="AK177" i="10"/>
  <c r="AK178" i="10"/>
  <c r="AK179" i="10"/>
  <c r="AK180" i="10"/>
  <c r="AK181" i="10"/>
  <c r="AK182" i="10"/>
  <c r="AK183" i="10"/>
  <c r="AK184" i="10"/>
  <c r="AK185" i="10"/>
  <c r="AK186" i="10"/>
  <c r="AK187" i="10"/>
  <c r="AK188" i="10"/>
  <c r="AK189" i="10"/>
  <c r="AK190" i="10"/>
  <c r="AK192" i="10"/>
  <c r="AK193" i="10"/>
  <c r="R195" i="7"/>
  <c r="S195" i="7"/>
  <c r="T195" i="7"/>
  <c r="U195" i="7"/>
  <c r="V195" i="7"/>
  <c r="W195" i="7"/>
  <c r="X195" i="7"/>
  <c r="Y195" i="7"/>
  <c r="Z195" i="7"/>
  <c r="AA195" i="7"/>
  <c r="AB195" i="7"/>
  <c r="AC195" i="7"/>
  <c r="AD195" i="7"/>
  <c r="AE195" i="7"/>
  <c r="AF195" i="7"/>
  <c r="AG195" i="7"/>
  <c r="AH195" i="7"/>
  <c r="AI195" i="7"/>
  <c r="Q195" i="7"/>
  <c r="R194" i="7"/>
  <c r="S194" i="7"/>
  <c r="T194" i="7"/>
  <c r="U194" i="7"/>
  <c r="V194" i="7"/>
  <c r="W194" i="7"/>
  <c r="X194" i="7"/>
  <c r="Y194" i="7"/>
  <c r="Z194" i="7"/>
  <c r="AA194" i="7"/>
  <c r="AB194" i="7"/>
  <c r="AC194" i="7"/>
  <c r="AD194" i="7"/>
  <c r="AE194" i="7"/>
  <c r="AF194" i="7"/>
  <c r="AG194" i="7"/>
  <c r="AH194" i="7"/>
  <c r="AI194" i="7"/>
  <c r="Q194" i="7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Z195" i="8"/>
  <c r="AA195" i="8"/>
  <c r="AB195" i="8"/>
  <c r="AC195" i="8"/>
  <c r="AD195" i="8"/>
  <c r="AE195" i="8"/>
  <c r="AF195" i="8"/>
  <c r="AG195" i="8"/>
  <c r="AH195" i="8"/>
  <c r="E195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Z194" i="8"/>
  <c r="AA194" i="8"/>
  <c r="AB194" i="8"/>
  <c r="AC194" i="8"/>
  <c r="AD194" i="8"/>
  <c r="AE194" i="8"/>
  <c r="AF194" i="8"/>
  <c r="AG194" i="8"/>
  <c r="AH194" i="8"/>
  <c r="E194" i="8"/>
  <c r="F195" i="9"/>
  <c r="G195" i="9"/>
  <c r="H195" i="9"/>
  <c r="I195" i="9"/>
  <c r="J195" i="9"/>
  <c r="K195" i="9"/>
  <c r="L195" i="9"/>
  <c r="M195" i="9"/>
  <c r="N195" i="9"/>
  <c r="O195" i="9"/>
  <c r="P195" i="9"/>
  <c r="Q195" i="9"/>
  <c r="R195" i="9"/>
  <c r="S195" i="9"/>
  <c r="T195" i="9"/>
  <c r="U195" i="9"/>
  <c r="V195" i="9"/>
  <c r="W195" i="9"/>
  <c r="X195" i="9"/>
  <c r="Y195" i="9"/>
  <c r="Z195" i="9"/>
  <c r="AA195" i="9"/>
  <c r="AB195" i="9"/>
  <c r="AC195" i="9"/>
  <c r="AD195" i="9"/>
  <c r="AE195" i="9"/>
  <c r="AF195" i="9"/>
  <c r="AG195" i="9"/>
  <c r="AH195" i="9"/>
  <c r="AI195" i="9"/>
  <c r="E195" i="9"/>
  <c r="AK2" i="10"/>
  <c r="AJ189" i="8"/>
  <c r="AJ188" i="8"/>
  <c r="AK194" i="10" l="1"/>
  <c r="AJ109" i="9"/>
  <c r="AJ158" i="9" l="1"/>
  <c r="AJ156" i="9"/>
  <c r="AJ130" i="9"/>
  <c r="AJ67" i="9"/>
  <c r="AJ158" i="8" l="1"/>
  <c r="AJ156" i="8"/>
  <c r="AJ130" i="8"/>
  <c r="AJ109" i="8"/>
  <c r="AJ67" i="8"/>
  <c r="AJ13" i="8"/>
  <c r="AJ14" i="8"/>
  <c r="AJ156" i="6" l="1"/>
  <c r="AJ153" i="5"/>
  <c r="AK153" i="5"/>
  <c r="AJ109" i="6"/>
  <c r="AJ103" i="5"/>
  <c r="AK103" i="5"/>
  <c r="AJ67" i="6" l="1"/>
  <c r="AJ158" i="6"/>
  <c r="AJ130" i="6"/>
  <c r="AJ155" i="5" l="1"/>
  <c r="AK155" i="5"/>
  <c r="AJ125" i="5"/>
  <c r="AK125" i="5"/>
  <c r="AK66" i="5"/>
  <c r="AJ70" i="6" l="1"/>
  <c r="F196" i="16" l="1"/>
  <c r="G196" i="16"/>
  <c r="H196" i="16"/>
  <c r="I196" i="16"/>
  <c r="J196" i="16"/>
  <c r="K196" i="16"/>
  <c r="L196" i="16"/>
  <c r="M196" i="16"/>
  <c r="N196" i="16"/>
  <c r="O196" i="16"/>
  <c r="P196" i="16"/>
  <c r="Q196" i="16"/>
  <c r="R196" i="16"/>
  <c r="S196" i="16"/>
  <c r="T196" i="16"/>
  <c r="U196" i="16"/>
  <c r="V196" i="16"/>
  <c r="W196" i="16"/>
  <c r="X196" i="16"/>
  <c r="Y196" i="16"/>
  <c r="Z196" i="16"/>
  <c r="AA196" i="16"/>
  <c r="AB196" i="16"/>
  <c r="AC196" i="16"/>
  <c r="AD196" i="16"/>
  <c r="AE196" i="16"/>
  <c r="AF196" i="16"/>
  <c r="AG196" i="16"/>
  <c r="AH196" i="16"/>
  <c r="AI196" i="16"/>
  <c r="E196" i="16"/>
  <c r="E196" i="12"/>
  <c r="F196" i="10"/>
  <c r="G196" i="10"/>
  <c r="H196" i="10"/>
  <c r="I196" i="10"/>
  <c r="J196" i="10"/>
  <c r="K196" i="10"/>
  <c r="L196" i="10"/>
  <c r="M196" i="10"/>
  <c r="N196" i="10"/>
  <c r="O196" i="10"/>
  <c r="P196" i="10"/>
  <c r="Q196" i="10"/>
  <c r="R196" i="10"/>
  <c r="S196" i="10"/>
  <c r="T196" i="10"/>
  <c r="U196" i="10"/>
  <c r="V196" i="10"/>
  <c r="W196" i="10"/>
  <c r="X196" i="10"/>
  <c r="Y196" i="10"/>
  <c r="Z196" i="10"/>
  <c r="AA196" i="10"/>
  <c r="AB196" i="10"/>
  <c r="AC196" i="10"/>
  <c r="AD196" i="10"/>
  <c r="AE196" i="10"/>
  <c r="AF196" i="10"/>
  <c r="AG196" i="10"/>
  <c r="AH196" i="10"/>
  <c r="AI196" i="10"/>
  <c r="F195" i="7" l="1"/>
  <c r="G195" i="7"/>
  <c r="H195" i="7"/>
  <c r="I195" i="7"/>
  <c r="J195" i="7"/>
  <c r="K195" i="7"/>
  <c r="L195" i="7"/>
  <c r="M195" i="7"/>
  <c r="N195" i="7"/>
  <c r="O195" i="7"/>
  <c r="P195" i="7"/>
  <c r="E195" i="7"/>
  <c r="AJ119" i="9" l="1"/>
  <c r="AJ119" i="8"/>
  <c r="AJ119" i="6"/>
  <c r="AK116" i="5"/>
  <c r="AJ116" i="5"/>
  <c r="AK145" i="5" l="1"/>
  <c r="AJ145" i="5"/>
  <c r="AJ148" i="6"/>
  <c r="AJ148" i="8"/>
  <c r="AJ152" i="8"/>
  <c r="AJ153" i="8"/>
  <c r="AJ148" i="9"/>
  <c r="AJ152" i="9"/>
  <c r="A201" i="5"/>
  <c r="A201" i="6" s="1"/>
  <c r="A201" i="7" s="1"/>
  <c r="A201" i="8" s="1"/>
  <c r="A202" i="9" s="1"/>
  <c r="B202" i="10" s="1"/>
  <c r="A202" i="11" s="1"/>
  <c r="A202" i="12" s="1"/>
  <c r="AH194" i="6"/>
  <c r="AI194" i="6"/>
  <c r="E197" i="16"/>
  <c r="AI195" i="16"/>
  <c r="AH195" i="16"/>
  <c r="AG195" i="16"/>
  <c r="AF195" i="16"/>
  <c r="AE195" i="16"/>
  <c r="AD195" i="16"/>
  <c r="AC195" i="16"/>
  <c r="AB195" i="16"/>
  <c r="AA195" i="16"/>
  <c r="Z195" i="16"/>
  <c r="Y195" i="16"/>
  <c r="X195" i="16"/>
  <c r="W195" i="16"/>
  <c r="V195" i="16"/>
  <c r="U195" i="16"/>
  <c r="T195" i="16"/>
  <c r="S195" i="16"/>
  <c r="R195" i="16"/>
  <c r="Q195" i="16"/>
  <c r="P195" i="16"/>
  <c r="O195" i="16"/>
  <c r="N195" i="16"/>
  <c r="M195" i="16"/>
  <c r="L195" i="16"/>
  <c r="K195" i="16"/>
  <c r="J195" i="16"/>
  <c r="I195" i="16"/>
  <c r="H195" i="16"/>
  <c r="G195" i="16"/>
  <c r="F195" i="16"/>
  <c r="E197" i="15"/>
  <c r="E197" i="14"/>
  <c r="AI195" i="13"/>
  <c r="E197" i="12"/>
  <c r="E197" i="11"/>
  <c r="F195" i="10"/>
  <c r="F197" i="10" s="1"/>
  <c r="AJ195" i="10"/>
  <c r="AI195" i="10"/>
  <c r="AH195" i="10"/>
  <c r="AG195" i="10"/>
  <c r="AF195" i="10"/>
  <c r="AE195" i="10"/>
  <c r="AD195" i="10"/>
  <c r="AC195" i="10"/>
  <c r="AB195" i="10"/>
  <c r="AA195" i="10"/>
  <c r="Z195" i="10"/>
  <c r="Y195" i="10"/>
  <c r="X195" i="10"/>
  <c r="W195" i="10"/>
  <c r="V195" i="10"/>
  <c r="U195" i="10"/>
  <c r="T195" i="10"/>
  <c r="S195" i="10"/>
  <c r="R195" i="10"/>
  <c r="P195" i="10"/>
  <c r="O195" i="10"/>
  <c r="N195" i="10"/>
  <c r="M195" i="10"/>
  <c r="L195" i="10"/>
  <c r="K195" i="10"/>
  <c r="J195" i="10"/>
  <c r="I195" i="10"/>
  <c r="H195" i="10"/>
  <c r="G195" i="10"/>
  <c r="E197" i="9"/>
  <c r="F197" i="9" s="1"/>
  <c r="G197" i="9" s="1"/>
  <c r="H197" i="9" s="1"/>
  <c r="I197" i="9" s="1"/>
  <c r="J197" i="9" s="1"/>
  <c r="K197" i="9" s="1"/>
  <c r="L197" i="9" s="1"/>
  <c r="M197" i="9" s="1"/>
  <c r="N197" i="9" s="1"/>
  <c r="O197" i="9" s="1"/>
  <c r="P197" i="9" s="1"/>
  <c r="Q197" i="9" s="1"/>
  <c r="R197" i="9" s="1"/>
  <c r="S197" i="9" s="1"/>
  <c r="T197" i="9" s="1"/>
  <c r="U197" i="9" s="1"/>
  <c r="V197" i="9" s="1"/>
  <c r="W197" i="9" s="1"/>
  <c r="X197" i="9" s="1"/>
  <c r="Y197" i="9" s="1"/>
  <c r="Z197" i="9" s="1"/>
  <c r="AA197" i="9" s="1"/>
  <c r="AB197" i="9" s="1"/>
  <c r="AC197" i="9" s="1"/>
  <c r="AD197" i="9" s="1"/>
  <c r="AE197" i="9" s="1"/>
  <c r="AF197" i="9" s="1"/>
  <c r="AG197" i="9" s="1"/>
  <c r="AH197" i="9" s="1"/>
  <c r="AI197" i="9" s="1"/>
  <c r="AJ197" i="9" s="1"/>
  <c r="AJ188" i="9"/>
  <c r="AJ193" i="9"/>
  <c r="AJ192" i="9"/>
  <c r="AJ190" i="9"/>
  <c r="AJ189" i="9"/>
  <c r="AJ187" i="9"/>
  <c r="AJ175" i="9"/>
  <c r="AJ176" i="9"/>
  <c r="AJ177" i="9"/>
  <c r="AJ182" i="9"/>
  <c r="AJ183" i="9"/>
  <c r="AJ181" i="9"/>
  <c r="AJ179" i="9"/>
  <c r="AJ180" i="9"/>
  <c r="AJ186" i="9"/>
  <c r="AJ184" i="9"/>
  <c r="AJ178" i="9"/>
  <c r="AJ185" i="9"/>
  <c r="AJ174" i="9"/>
  <c r="AJ173" i="9"/>
  <c r="AJ161" i="9"/>
  <c r="AJ160" i="9"/>
  <c r="AJ136" i="9"/>
  <c r="AJ89" i="9"/>
  <c r="AJ88" i="9"/>
  <c r="AJ87" i="9"/>
  <c r="AJ86" i="9"/>
  <c r="AJ84" i="9"/>
  <c r="AJ83" i="9"/>
  <c r="AJ82" i="9"/>
  <c r="AJ85" i="9"/>
  <c r="AJ135" i="9"/>
  <c r="AJ134" i="9"/>
  <c r="AJ93" i="9"/>
  <c r="AJ92" i="9"/>
  <c r="AJ91" i="9"/>
  <c r="AJ102" i="9"/>
  <c r="AJ94" i="9"/>
  <c r="AJ149" i="9"/>
  <c r="AJ150" i="9"/>
  <c r="AJ151" i="9"/>
  <c r="AJ143" i="9"/>
  <c r="AJ131" i="9"/>
  <c r="AJ132" i="9"/>
  <c r="AJ103" i="9"/>
  <c r="AJ105" i="9"/>
  <c r="AJ104" i="9"/>
  <c r="AJ106" i="9"/>
  <c r="AJ108" i="9"/>
  <c r="AJ107" i="9"/>
  <c r="AJ110" i="9"/>
  <c r="AJ111" i="9"/>
  <c r="AJ124" i="9"/>
  <c r="AJ125" i="9"/>
  <c r="AJ128" i="9"/>
  <c r="AJ127" i="9"/>
  <c r="AJ126" i="9"/>
  <c r="AJ129" i="9"/>
  <c r="AJ121" i="9"/>
  <c r="AJ118" i="9"/>
  <c r="AJ120" i="9"/>
  <c r="AJ112" i="9"/>
  <c r="AJ116" i="9"/>
  <c r="AJ117" i="9"/>
  <c r="AJ114" i="9"/>
  <c r="AJ115" i="9"/>
  <c r="AJ113" i="9"/>
  <c r="AJ123" i="9"/>
  <c r="AJ122" i="9"/>
  <c r="AJ142" i="9"/>
  <c r="AJ140" i="9"/>
  <c r="AJ141" i="9"/>
  <c r="AJ139" i="9"/>
  <c r="AJ138" i="9"/>
  <c r="AJ137" i="9"/>
  <c r="AJ157" i="9"/>
  <c r="AJ155" i="9"/>
  <c r="AJ154" i="9"/>
  <c r="AJ153" i="9"/>
  <c r="AJ145" i="9"/>
  <c r="AJ147" i="9"/>
  <c r="AJ146" i="9"/>
  <c r="AJ144" i="9"/>
  <c r="AJ162" i="9"/>
  <c r="AJ133" i="9"/>
  <c r="AJ159" i="9"/>
  <c r="AJ90" i="9"/>
  <c r="AJ166" i="9"/>
  <c r="AJ165" i="9"/>
  <c r="AJ164" i="9"/>
  <c r="AJ163" i="9"/>
  <c r="AJ171" i="9"/>
  <c r="AJ172" i="9"/>
  <c r="AJ170" i="9"/>
  <c r="AJ167" i="9"/>
  <c r="AJ168" i="9"/>
  <c r="AJ169" i="9"/>
  <c r="AJ101" i="9"/>
  <c r="AJ100" i="9"/>
  <c r="AJ99" i="9"/>
  <c r="AJ97" i="9"/>
  <c r="AJ96" i="9"/>
  <c r="AJ95" i="9"/>
  <c r="AJ98" i="9"/>
  <c r="AJ78" i="9"/>
  <c r="AJ79" i="9"/>
  <c r="AJ77" i="9"/>
  <c r="AJ76" i="9"/>
  <c r="AJ75" i="9"/>
  <c r="AJ72" i="9"/>
  <c r="AJ74" i="9"/>
  <c r="AJ73" i="9"/>
  <c r="AJ71" i="9"/>
  <c r="AJ69" i="9"/>
  <c r="AJ70" i="9"/>
  <c r="AJ68" i="9"/>
  <c r="AJ64" i="9"/>
  <c r="AJ66" i="9"/>
  <c r="AJ65" i="9"/>
  <c r="AJ60" i="9"/>
  <c r="AJ62" i="9"/>
  <c r="AJ61" i="9"/>
  <c r="AJ59" i="9"/>
  <c r="AJ53" i="9"/>
  <c r="AJ56" i="9"/>
  <c r="AJ57" i="9"/>
  <c r="AJ58" i="9"/>
  <c r="AJ55" i="9"/>
  <c r="AJ54" i="9"/>
  <c r="AJ63" i="9"/>
  <c r="AJ33" i="9"/>
  <c r="AJ47" i="9"/>
  <c r="AJ46" i="9"/>
  <c r="AJ50" i="9"/>
  <c r="AJ48" i="9"/>
  <c r="AJ52" i="9"/>
  <c r="AJ49" i="9"/>
  <c r="AJ51" i="9"/>
  <c r="AJ31" i="9"/>
  <c r="AJ30" i="9"/>
  <c r="AJ32" i="9"/>
  <c r="AJ43" i="9"/>
  <c r="AJ45" i="9"/>
  <c r="AJ44" i="9"/>
  <c r="AJ35" i="9"/>
  <c r="AJ39" i="9"/>
  <c r="AJ40" i="9"/>
  <c r="AJ36" i="9"/>
  <c r="AJ42" i="9"/>
  <c r="AJ37" i="9"/>
  <c r="AJ41" i="9"/>
  <c r="AJ38" i="9"/>
  <c r="AJ34" i="9"/>
  <c r="AJ24" i="9"/>
  <c r="AJ26" i="9"/>
  <c r="AJ25" i="9"/>
  <c r="AJ29" i="9"/>
  <c r="AJ27" i="9"/>
  <c r="AJ28" i="9"/>
  <c r="AJ23" i="9"/>
  <c r="AJ22" i="9"/>
  <c r="AJ21" i="9"/>
  <c r="AJ20" i="9"/>
  <c r="AJ81" i="9"/>
  <c r="AJ80" i="9"/>
  <c r="AJ17" i="9"/>
  <c r="AJ18" i="9"/>
  <c r="AJ19" i="9"/>
  <c r="AJ16" i="9"/>
  <c r="AJ11" i="9"/>
  <c r="AJ12" i="9"/>
  <c r="AJ10" i="9"/>
  <c r="AJ9" i="9"/>
  <c r="AJ8" i="9"/>
  <c r="AJ7" i="9"/>
  <c r="AJ6" i="9"/>
  <c r="AJ2" i="9"/>
  <c r="AJ3" i="9"/>
  <c r="AJ4" i="9"/>
  <c r="AJ5" i="9"/>
  <c r="AJ15" i="9"/>
  <c r="E196" i="8"/>
  <c r="F196" i="8" s="1"/>
  <c r="G196" i="8" s="1"/>
  <c r="H196" i="8" s="1"/>
  <c r="I196" i="8" s="1"/>
  <c r="J196" i="8" s="1"/>
  <c r="K196" i="8" s="1"/>
  <c r="L196" i="8" s="1"/>
  <c r="M196" i="8" s="1"/>
  <c r="N196" i="8" s="1"/>
  <c r="O196" i="8" s="1"/>
  <c r="P196" i="8" s="1"/>
  <c r="Q196" i="8" s="1"/>
  <c r="R196" i="8" s="1"/>
  <c r="S196" i="8" s="1"/>
  <c r="T196" i="8" s="1"/>
  <c r="U196" i="8" s="1"/>
  <c r="V196" i="8" s="1"/>
  <c r="W196" i="8" s="1"/>
  <c r="X196" i="8" s="1"/>
  <c r="Y196" i="8" s="1"/>
  <c r="Z196" i="8" s="1"/>
  <c r="AA196" i="8" s="1"/>
  <c r="AB196" i="8" s="1"/>
  <c r="AC196" i="8" s="1"/>
  <c r="AD196" i="8" s="1"/>
  <c r="AE196" i="8" s="1"/>
  <c r="AF196" i="8" s="1"/>
  <c r="AG196" i="8" s="1"/>
  <c r="AH196" i="8" s="1"/>
  <c r="AI194" i="8"/>
  <c r="AJ192" i="8"/>
  <c r="AJ191" i="8"/>
  <c r="AJ190" i="8"/>
  <c r="AJ187" i="8"/>
  <c r="AJ175" i="8"/>
  <c r="AJ176" i="8"/>
  <c r="AJ177" i="8"/>
  <c r="AJ182" i="8"/>
  <c r="AJ183" i="8"/>
  <c r="AJ181" i="8"/>
  <c r="AJ179" i="8"/>
  <c r="AJ180" i="8"/>
  <c r="AJ186" i="8"/>
  <c r="AJ184" i="8"/>
  <c r="AJ178" i="8"/>
  <c r="AJ185" i="8"/>
  <c r="AJ174" i="8"/>
  <c r="AJ173" i="8"/>
  <c r="AJ161" i="8"/>
  <c r="AJ160" i="8"/>
  <c r="AJ136" i="8"/>
  <c r="AJ89" i="8"/>
  <c r="AJ88" i="8"/>
  <c r="AJ87" i="8"/>
  <c r="AJ86" i="8"/>
  <c r="AJ84" i="8"/>
  <c r="AJ83" i="8"/>
  <c r="AJ82" i="8"/>
  <c r="AJ85" i="8"/>
  <c r="AJ135" i="8"/>
  <c r="AJ134" i="8"/>
  <c r="AJ93" i="8"/>
  <c r="AJ92" i="8"/>
  <c r="AJ91" i="8"/>
  <c r="AJ102" i="8"/>
  <c r="AJ94" i="8"/>
  <c r="AJ149" i="8"/>
  <c r="AJ151" i="8"/>
  <c r="AJ143" i="8"/>
  <c r="AJ131" i="8"/>
  <c r="AJ132" i="8"/>
  <c r="AJ103" i="8"/>
  <c r="AJ105" i="8"/>
  <c r="AJ104" i="8"/>
  <c r="AJ106" i="8"/>
  <c r="AJ108" i="8"/>
  <c r="AJ107" i="8"/>
  <c r="AJ110" i="8"/>
  <c r="AJ111" i="8"/>
  <c r="AJ124" i="8"/>
  <c r="AJ125" i="8"/>
  <c r="AJ128" i="8"/>
  <c r="AJ127" i="8"/>
  <c r="AJ126" i="8"/>
  <c r="AJ129" i="8"/>
  <c r="AJ121" i="8"/>
  <c r="AJ118" i="8"/>
  <c r="AJ120" i="8"/>
  <c r="AJ112" i="8"/>
  <c r="AJ116" i="8"/>
  <c r="AJ117" i="8"/>
  <c r="AJ114" i="8"/>
  <c r="AJ115" i="8"/>
  <c r="AJ113" i="8"/>
  <c r="AJ123" i="8"/>
  <c r="AJ122" i="8"/>
  <c r="AJ142" i="8"/>
  <c r="AJ140" i="8"/>
  <c r="AJ141" i="8"/>
  <c r="AJ139" i="8"/>
  <c r="AJ138" i="8"/>
  <c r="AJ137" i="8"/>
  <c r="AJ157" i="8"/>
  <c r="AJ155" i="8"/>
  <c r="AJ154" i="8"/>
  <c r="AJ145" i="8"/>
  <c r="AJ147" i="8"/>
  <c r="AJ146" i="8"/>
  <c r="AJ144" i="8"/>
  <c r="AJ162" i="8"/>
  <c r="AJ133" i="8"/>
  <c r="AJ159" i="8"/>
  <c r="AJ90" i="8"/>
  <c r="AJ166" i="8"/>
  <c r="AJ165" i="8"/>
  <c r="AJ164" i="8"/>
  <c r="AJ163" i="8"/>
  <c r="AJ171" i="8"/>
  <c r="AJ172" i="8"/>
  <c r="AJ170" i="8"/>
  <c r="AJ167" i="8"/>
  <c r="AJ168" i="8"/>
  <c r="AJ169" i="8"/>
  <c r="AJ101" i="8"/>
  <c r="AJ100" i="8"/>
  <c r="AJ99" i="8"/>
  <c r="AJ97" i="8"/>
  <c r="AJ96" i="8"/>
  <c r="AJ95" i="8"/>
  <c r="AJ98" i="8"/>
  <c r="AJ78" i="8"/>
  <c r="AJ79" i="8"/>
  <c r="AJ77" i="8"/>
  <c r="AJ76" i="8"/>
  <c r="AJ75" i="8"/>
  <c r="AJ72" i="8"/>
  <c r="AJ74" i="8"/>
  <c r="AJ73" i="8"/>
  <c r="AJ71" i="8"/>
  <c r="AJ69" i="8"/>
  <c r="AJ70" i="8"/>
  <c r="AJ68" i="8"/>
  <c r="AJ64" i="8"/>
  <c r="AJ66" i="8"/>
  <c r="AJ65" i="8"/>
  <c r="AJ60" i="8"/>
  <c r="AJ62" i="8"/>
  <c r="AJ61" i="8"/>
  <c r="AJ59" i="8"/>
  <c r="AJ53" i="8"/>
  <c r="AJ56" i="8"/>
  <c r="AJ57" i="8"/>
  <c r="AJ58" i="8"/>
  <c r="AJ55" i="8"/>
  <c r="AJ54" i="8"/>
  <c r="AJ63" i="8"/>
  <c r="AJ33" i="8"/>
  <c r="AJ47" i="8"/>
  <c r="AJ46" i="8"/>
  <c r="AJ50" i="8"/>
  <c r="AJ48" i="8"/>
  <c r="AJ52" i="8"/>
  <c r="AJ49" i="8"/>
  <c r="AJ51" i="8"/>
  <c r="AJ31" i="8"/>
  <c r="AJ30" i="8"/>
  <c r="AJ32" i="8"/>
  <c r="AJ43" i="8"/>
  <c r="AJ45" i="8"/>
  <c r="AJ44" i="8"/>
  <c r="AJ35" i="8"/>
  <c r="AJ39" i="8"/>
  <c r="AJ40" i="8"/>
  <c r="AJ36" i="8"/>
  <c r="AJ42" i="8"/>
  <c r="AJ37" i="8"/>
  <c r="AJ41" i="8"/>
  <c r="AJ38" i="8"/>
  <c r="AJ34" i="8"/>
  <c r="AJ24" i="8"/>
  <c r="AJ26" i="8"/>
  <c r="AJ25" i="8"/>
  <c r="AJ29" i="8"/>
  <c r="AJ27" i="8"/>
  <c r="AJ28" i="8"/>
  <c r="AJ23" i="8"/>
  <c r="AJ22" i="8"/>
  <c r="AJ21" i="8"/>
  <c r="AJ20" i="8"/>
  <c r="AJ81" i="8"/>
  <c r="AJ80" i="8"/>
  <c r="AJ17" i="8"/>
  <c r="AJ18" i="8"/>
  <c r="AJ19" i="8"/>
  <c r="AJ16" i="8"/>
  <c r="AJ11" i="8"/>
  <c r="AJ12" i="8"/>
  <c r="AJ10" i="8"/>
  <c r="AJ9" i="8"/>
  <c r="AJ8" i="8"/>
  <c r="AJ7" i="8"/>
  <c r="AJ6" i="8"/>
  <c r="AJ2" i="8"/>
  <c r="AJ3" i="8"/>
  <c r="AJ4" i="8"/>
  <c r="AJ5" i="8"/>
  <c r="AJ15" i="8"/>
  <c r="E194" i="7"/>
  <c r="E196" i="7" s="1"/>
  <c r="P194" i="7"/>
  <c r="O194" i="7"/>
  <c r="N194" i="7"/>
  <c r="M194" i="7"/>
  <c r="L194" i="7"/>
  <c r="K194" i="7"/>
  <c r="J194" i="7"/>
  <c r="I194" i="7"/>
  <c r="H194" i="7"/>
  <c r="G194" i="7"/>
  <c r="F194" i="7"/>
  <c r="AJ187" i="7"/>
  <c r="AJ191" i="7"/>
  <c r="AJ192" i="7"/>
  <c r="AJ190" i="7"/>
  <c r="AJ189" i="7"/>
  <c r="AJ188" i="7"/>
  <c r="AJ186" i="7"/>
  <c r="AJ181" i="7"/>
  <c r="AJ182" i="7"/>
  <c r="AJ180" i="7"/>
  <c r="AJ185" i="7"/>
  <c r="AJ183" i="7"/>
  <c r="AJ184" i="7"/>
  <c r="AJ142" i="7"/>
  <c r="AJ141" i="7"/>
  <c r="AJ140" i="7"/>
  <c r="AJ11" i="7"/>
  <c r="AJ12" i="7"/>
  <c r="AJ10" i="7"/>
  <c r="AJ9" i="7"/>
  <c r="AJ8" i="7"/>
  <c r="AJ7" i="7"/>
  <c r="AJ6" i="7"/>
  <c r="AJ2" i="7"/>
  <c r="AJ3" i="7"/>
  <c r="AJ4" i="7"/>
  <c r="AJ5" i="7"/>
  <c r="AJ15" i="6"/>
  <c r="AK69" i="5"/>
  <c r="AK70" i="5"/>
  <c r="AK70" i="6" s="1"/>
  <c r="AK70" i="7" s="1"/>
  <c r="AJ5" i="6"/>
  <c r="AK5" i="5"/>
  <c r="AK5" i="6" s="1"/>
  <c r="AK5" i="7" s="1"/>
  <c r="AJ4" i="6"/>
  <c r="AJ3" i="6"/>
  <c r="AK3" i="5"/>
  <c r="AK3" i="6" s="1"/>
  <c r="AK3" i="7" s="1"/>
  <c r="AJ2" i="6"/>
  <c r="AK2" i="5"/>
  <c r="AK2" i="6"/>
  <c r="AJ6" i="6"/>
  <c r="AJ7" i="6"/>
  <c r="AK7" i="6" s="1"/>
  <c r="AK7" i="7" s="1"/>
  <c r="AJ8" i="6"/>
  <c r="AK8" i="6" s="1"/>
  <c r="AK8" i="7" s="1"/>
  <c r="AJ9" i="6"/>
  <c r="AK9" i="6" s="1"/>
  <c r="AK9" i="7" s="1"/>
  <c r="AK11" i="5"/>
  <c r="AJ10" i="6"/>
  <c r="AK10" i="6" s="1"/>
  <c r="AK10" i="7" s="1"/>
  <c r="AJ12" i="6"/>
  <c r="AJ11" i="6"/>
  <c r="AJ16" i="6"/>
  <c r="AJ19" i="6"/>
  <c r="AJ18" i="6"/>
  <c r="AJ17" i="6"/>
  <c r="AK71" i="5"/>
  <c r="AJ80" i="6"/>
  <c r="AK78" i="5"/>
  <c r="AJ81" i="6"/>
  <c r="AK79" i="5"/>
  <c r="AJ20" i="6"/>
  <c r="AJ21" i="6"/>
  <c r="AK20" i="5"/>
  <c r="AK20" i="6" s="1"/>
  <c r="AK20" i="7" s="1"/>
  <c r="AJ22" i="6"/>
  <c r="AK21" i="5"/>
  <c r="AK21" i="6" s="1"/>
  <c r="AK21" i="7" s="1"/>
  <c r="AJ23" i="6"/>
  <c r="AJ28" i="6"/>
  <c r="AJ27" i="6"/>
  <c r="AK26" i="5"/>
  <c r="AJ29" i="6"/>
  <c r="AK28" i="5"/>
  <c r="AK28" i="6" s="1"/>
  <c r="AK28" i="7" s="1"/>
  <c r="AJ25" i="6"/>
  <c r="AK24" i="5"/>
  <c r="AJ26" i="6"/>
  <c r="AJ24" i="6"/>
  <c r="AK23" i="5"/>
  <c r="AK23" i="6" s="1"/>
  <c r="AK23" i="7" s="1"/>
  <c r="AJ34" i="6"/>
  <c r="AK33" i="5"/>
  <c r="AJ38" i="6"/>
  <c r="AJ41" i="6"/>
  <c r="AJ37" i="6"/>
  <c r="AK37" i="5"/>
  <c r="AK37" i="6" s="1"/>
  <c r="AK37" i="7" s="1"/>
  <c r="AJ42" i="6"/>
  <c r="AK42" i="5"/>
  <c r="AK42" i="6" s="1"/>
  <c r="AK42" i="7" s="1"/>
  <c r="AJ36" i="6"/>
  <c r="AK36" i="6" s="1"/>
  <c r="AK36" i="7" s="1"/>
  <c r="AJ40" i="6"/>
  <c r="AJ39" i="6"/>
  <c r="AK39" i="5"/>
  <c r="AK39" i="6" s="1"/>
  <c r="AK39" i="7" s="1"/>
  <c r="AJ35" i="6"/>
  <c r="AK35" i="6" s="1"/>
  <c r="AK35" i="7" s="1"/>
  <c r="AK34" i="5"/>
  <c r="AK34" i="6" s="1"/>
  <c r="AK34" i="7" s="1"/>
  <c r="AJ44" i="6"/>
  <c r="AJ45" i="6"/>
  <c r="AJ43" i="6"/>
  <c r="AK43" i="5"/>
  <c r="AK43" i="6" s="1"/>
  <c r="AK43" i="7" s="1"/>
  <c r="AJ32" i="6"/>
  <c r="AK31" i="5"/>
  <c r="AJ30" i="6"/>
  <c r="AK29" i="5"/>
  <c r="AK29" i="6" s="1"/>
  <c r="AK29" i="7" s="1"/>
  <c r="AJ31" i="6"/>
  <c r="AJ51" i="6"/>
  <c r="AK51" i="5"/>
  <c r="AK51" i="6" s="1"/>
  <c r="AK51" i="7" s="1"/>
  <c r="AJ49" i="6"/>
  <c r="AK49" i="5"/>
  <c r="AK49" i="6" s="1"/>
  <c r="AK49" i="7" s="1"/>
  <c r="AJ52" i="6"/>
  <c r="AK52" i="5"/>
  <c r="AK52" i="6" s="1"/>
  <c r="AK52" i="7" s="1"/>
  <c r="AJ48" i="6"/>
  <c r="AJ50" i="6"/>
  <c r="AK50" i="5"/>
  <c r="AK50" i="6" s="1"/>
  <c r="AK50" i="7" s="1"/>
  <c r="AJ46" i="6"/>
  <c r="AK46" i="5"/>
  <c r="AK46" i="6" s="1"/>
  <c r="AK46" i="7" s="1"/>
  <c r="AJ47" i="6"/>
  <c r="AK47" i="5"/>
  <c r="AK47" i="6" s="1"/>
  <c r="AK47" i="7" s="1"/>
  <c r="AJ33" i="6"/>
  <c r="AJ63" i="6"/>
  <c r="AK63" i="5"/>
  <c r="AK63" i="6" s="1"/>
  <c r="AK63" i="7" s="1"/>
  <c r="AJ54" i="6"/>
  <c r="AK54" i="5"/>
  <c r="AK54" i="6" s="1"/>
  <c r="AK54" i="7" s="1"/>
  <c r="AJ55" i="6"/>
  <c r="AJ58" i="6"/>
  <c r="AJ57" i="6"/>
  <c r="AK57" i="5"/>
  <c r="AK57" i="6" s="1"/>
  <c r="AK57" i="7" s="1"/>
  <c r="AJ56" i="6"/>
  <c r="AK56" i="5"/>
  <c r="AK56" i="6" s="1"/>
  <c r="AK56" i="7" s="1"/>
  <c r="AJ53" i="6"/>
  <c r="AK53" i="5"/>
  <c r="AK53" i="6" s="1"/>
  <c r="AK53" i="7" s="1"/>
  <c r="AJ59" i="6"/>
  <c r="AJ61" i="6"/>
  <c r="AK61" i="5"/>
  <c r="AK61" i="6" s="1"/>
  <c r="AK61" i="7" s="1"/>
  <c r="AJ62" i="6"/>
  <c r="AK62" i="5"/>
  <c r="AK62" i="6" s="1"/>
  <c r="AK62" i="7" s="1"/>
  <c r="AJ60" i="6"/>
  <c r="AJ65" i="6"/>
  <c r="AJ66" i="6"/>
  <c r="AK66" i="6" s="1"/>
  <c r="AK66" i="7" s="1"/>
  <c r="AJ64" i="6"/>
  <c r="AK64" i="5"/>
  <c r="AK64" i="6" s="1"/>
  <c r="AK64" i="7" s="1"/>
  <c r="AJ68" i="6"/>
  <c r="AK16" i="5"/>
  <c r="AK16" i="6" s="1"/>
  <c r="AK16" i="7" s="1"/>
  <c r="AJ69" i="6"/>
  <c r="AK17" i="5"/>
  <c r="AK17" i="6" s="1"/>
  <c r="AK17" i="7" s="1"/>
  <c r="AJ71" i="6"/>
  <c r="AK15" i="5"/>
  <c r="AK15" i="6" s="1"/>
  <c r="AK15" i="7" s="1"/>
  <c r="AJ73" i="6"/>
  <c r="AJ74" i="6"/>
  <c r="AJ72" i="6"/>
  <c r="AK72" i="5"/>
  <c r="AK72" i="6" s="1"/>
  <c r="AK72" i="7" s="1"/>
  <c r="AJ75" i="6"/>
  <c r="AK13" i="5"/>
  <c r="AK13" i="6" s="1"/>
  <c r="AK13" i="7" s="1"/>
  <c r="AJ76" i="6"/>
  <c r="AK14" i="5"/>
  <c r="AK14" i="6" s="1"/>
  <c r="AK14" i="7" s="1"/>
  <c r="AJ77" i="6"/>
  <c r="AJ79" i="6"/>
  <c r="AK77" i="5"/>
  <c r="AK77" i="6" s="1"/>
  <c r="AK77" i="7" s="1"/>
  <c r="AJ78" i="6"/>
  <c r="AK76" i="5"/>
  <c r="AK76" i="6" s="1"/>
  <c r="AK76" i="7" s="1"/>
  <c r="AJ98" i="6"/>
  <c r="AK96" i="5"/>
  <c r="AJ95" i="6"/>
  <c r="AJ96" i="6"/>
  <c r="AK94" i="5"/>
  <c r="AJ97" i="6"/>
  <c r="AK95" i="5"/>
  <c r="AK95" i="6" s="1"/>
  <c r="AK95" i="7" s="1"/>
  <c r="AJ99" i="6"/>
  <c r="AK97" i="5"/>
  <c r="AK97" i="6" s="1"/>
  <c r="AK97" i="7" s="1"/>
  <c r="AJ100" i="6"/>
  <c r="AJ101" i="6"/>
  <c r="AK99" i="5"/>
  <c r="AK99" i="6" s="1"/>
  <c r="AK99" i="7" s="1"/>
  <c r="AJ169" i="6"/>
  <c r="AK166" i="5"/>
  <c r="AJ168" i="6"/>
  <c r="AJ167" i="6"/>
  <c r="AJ170" i="6"/>
  <c r="AK167" i="5"/>
  <c r="AK167" i="6" s="1"/>
  <c r="AK167" i="7" s="1"/>
  <c r="AK167" i="8" s="1"/>
  <c r="AJ172" i="6"/>
  <c r="AK169" i="5"/>
  <c r="AK169" i="6" s="1"/>
  <c r="AK169" i="7" s="1"/>
  <c r="AK169" i="8" s="1"/>
  <c r="AJ171" i="6"/>
  <c r="AK168" i="5"/>
  <c r="AK168" i="6" s="1"/>
  <c r="AK168" i="7" s="1"/>
  <c r="AK168" i="8" s="1"/>
  <c r="AJ163" i="6"/>
  <c r="AJ164" i="6"/>
  <c r="AK161" i="5"/>
  <c r="AJ165" i="6"/>
  <c r="AJ166" i="6"/>
  <c r="AJ90" i="6"/>
  <c r="AK88" i="5"/>
  <c r="AJ159" i="6"/>
  <c r="AK156" i="5"/>
  <c r="AK156" i="6" s="1"/>
  <c r="AK156" i="7" s="1"/>
  <c r="AK156" i="8" s="1"/>
  <c r="AK156" i="9" s="1"/>
  <c r="AL156" i="10" s="1"/>
  <c r="AK156" i="11" s="1"/>
  <c r="AK156" i="12" s="1"/>
  <c r="AK156" i="13" s="1"/>
  <c r="AK156" i="14" s="1"/>
  <c r="AJ156" i="15" s="1"/>
  <c r="AK156" i="16" s="1"/>
  <c r="AJ133" i="6"/>
  <c r="AK130" i="5"/>
  <c r="AK130" i="6" s="1"/>
  <c r="AK130" i="7" s="1"/>
  <c r="AK130" i="8" s="1"/>
  <c r="AJ162" i="6"/>
  <c r="AJ144" i="6"/>
  <c r="AK141" i="5"/>
  <c r="AJ146" i="6"/>
  <c r="AK143" i="5"/>
  <c r="AJ147" i="6"/>
  <c r="AJ145" i="6"/>
  <c r="AJ152" i="6"/>
  <c r="AK149" i="5"/>
  <c r="AJ153" i="6"/>
  <c r="AK153" i="6" s="1"/>
  <c r="AK153" i="7" s="1"/>
  <c r="AK153" i="8" s="1"/>
  <c r="AK150" i="5"/>
  <c r="AJ154" i="6"/>
  <c r="AK151" i="5"/>
  <c r="AJ155" i="6"/>
  <c r="AK155" i="6" s="1"/>
  <c r="AK155" i="7" s="1"/>
  <c r="AK155" i="8" s="1"/>
  <c r="AJ157" i="6"/>
  <c r="AK154" i="5"/>
  <c r="AK154" i="6" s="1"/>
  <c r="AK154" i="7" s="1"/>
  <c r="AK154" i="8" s="1"/>
  <c r="AJ137" i="6"/>
  <c r="AK134" i="5"/>
  <c r="AJ138" i="6"/>
  <c r="AK135" i="5"/>
  <c r="AJ139" i="6"/>
  <c r="AJ141" i="6"/>
  <c r="AK138" i="5"/>
  <c r="AK138" i="6" s="1"/>
  <c r="AK138" i="7" s="1"/>
  <c r="AJ140" i="6"/>
  <c r="AK137" i="5"/>
  <c r="AK137" i="6" s="1"/>
  <c r="AK137" i="7" s="1"/>
  <c r="AK137" i="8" s="1"/>
  <c r="AJ142" i="6"/>
  <c r="AK139" i="5"/>
  <c r="AK139" i="6" s="1"/>
  <c r="AK139" i="7" s="1"/>
  <c r="AK139" i="8" s="1"/>
  <c r="AJ122" i="6"/>
  <c r="AJ123" i="6"/>
  <c r="AK119" i="5"/>
  <c r="AK119" i="6" s="1"/>
  <c r="AK119" i="7" s="1"/>
  <c r="AK119" i="8" s="1"/>
  <c r="AK119" i="9" s="1"/>
  <c r="AL119" i="10" s="1"/>
  <c r="AK119" i="11" s="1"/>
  <c r="AK119" i="12" s="1"/>
  <c r="AK119" i="13" s="1"/>
  <c r="AK119" i="14" s="1"/>
  <c r="AJ119" i="15" s="1"/>
  <c r="AK119" i="16" s="1"/>
  <c r="AJ113" i="6"/>
  <c r="AK110" i="5"/>
  <c r="AJ115" i="6"/>
  <c r="AJ114" i="6"/>
  <c r="AJ117" i="6"/>
  <c r="AK114" i="5"/>
  <c r="AK114" i="6" s="1"/>
  <c r="AK114" i="7" s="1"/>
  <c r="AK114" i="8" s="1"/>
  <c r="AJ116" i="6"/>
  <c r="AK116" i="6" s="1"/>
  <c r="AK116" i="7" s="1"/>
  <c r="AK116" i="8" s="1"/>
  <c r="AK113" i="5"/>
  <c r="AK113" i="6" s="1"/>
  <c r="AK113" i="7" s="1"/>
  <c r="AK113" i="8" s="1"/>
  <c r="AJ112" i="6"/>
  <c r="AK109" i="5"/>
  <c r="AK109" i="6" s="1"/>
  <c r="AK109" i="7" s="1"/>
  <c r="AK109" i="8" s="1"/>
  <c r="AK109" i="9" s="1"/>
  <c r="AL109" i="10" s="1"/>
  <c r="AK109" i="11" s="1"/>
  <c r="AK109" i="12" s="1"/>
  <c r="AK109" i="13" s="1"/>
  <c r="AK109" i="14" s="1"/>
  <c r="AJ109" i="15" s="1"/>
  <c r="AK109" i="16" s="1"/>
  <c r="AJ120" i="6"/>
  <c r="AJ118" i="6"/>
  <c r="AK115" i="5"/>
  <c r="AK115" i="6" s="1"/>
  <c r="AK115" i="7" s="1"/>
  <c r="AK115" i="8" s="1"/>
  <c r="AJ121" i="6"/>
  <c r="AK118" i="5"/>
  <c r="AK118" i="6" s="1"/>
  <c r="AK118" i="7" s="1"/>
  <c r="AK118" i="8" s="1"/>
  <c r="AJ129" i="6"/>
  <c r="AJ126" i="6"/>
  <c r="AJ127" i="6"/>
  <c r="AK124" i="5"/>
  <c r="AJ128" i="6"/>
  <c r="AK127" i="5"/>
  <c r="AJ125" i="6"/>
  <c r="AK125" i="6" s="1"/>
  <c r="AK125" i="7" s="1"/>
  <c r="AK125" i="8" s="1"/>
  <c r="AK122" i="5"/>
  <c r="AK122" i="6" s="1"/>
  <c r="AK122" i="7" s="1"/>
  <c r="AK122" i="8" s="1"/>
  <c r="AJ124" i="6"/>
  <c r="AJ111" i="6"/>
  <c r="AK107" i="5"/>
  <c r="AJ110" i="6"/>
  <c r="AK108" i="5"/>
  <c r="AJ107" i="6"/>
  <c r="AJ108" i="6"/>
  <c r="AJ106" i="6"/>
  <c r="AK101" i="5"/>
  <c r="AK101" i="6" s="1"/>
  <c r="AK101" i="7" s="1"/>
  <c r="AJ104" i="6"/>
  <c r="AK106" i="5"/>
  <c r="AK106" i="6" s="1"/>
  <c r="AK106" i="7" s="1"/>
  <c r="AJ105" i="6"/>
  <c r="AJ103" i="6"/>
  <c r="AK103" i="6" s="1"/>
  <c r="AK103" i="7" s="1"/>
  <c r="AK103" i="8" s="1"/>
  <c r="AJ132" i="6"/>
  <c r="AK129" i="5"/>
  <c r="AK129" i="6" s="1"/>
  <c r="AK129" i="7" s="1"/>
  <c r="AK129" i="8" s="1"/>
  <c r="AJ131" i="6"/>
  <c r="AK128" i="5"/>
  <c r="AK128" i="6" s="1"/>
  <c r="AK128" i="7" s="1"/>
  <c r="AK128" i="8" s="1"/>
  <c r="AJ143" i="6"/>
  <c r="AK140" i="5"/>
  <c r="AK140" i="6" s="1"/>
  <c r="AK140" i="7" s="1"/>
  <c r="AK140" i="8" s="1"/>
  <c r="AJ151" i="6"/>
  <c r="AJ150" i="6"/>
  <c r="AK148" i="5"/>
  <c r="AK148" i="6" s="1"/>
  <c r="AK148" i="7" s="1"/>
  <c r="AK148" i="8" s="1"/>
  <c r="AJ149" i="6"/>
  <c r="AK147" i="5"/>
  <c r="AK147" i="6" s="1"/>
  <c r="AK147" i="7" s="1"/>
  <c r="AK147" i="8" s="1"/>
  <c r="AJ94" i="6"/>
  <c r="AK92" i="5"/>
  <c r="AJ102" i="6"/>
  <c r="AJ91" i="6"/>
  <c r="AK89" i="5"/>
  <c r="AJ92" i="6"/>
  <c r="AK90" i="5"/>
  <c r="AK90" i="6" s="1"/>
  <c r="AK90" i="7" s="1"/>
  <c r="AJ93" i="6"/>
  <c r="AJ134" i="6"/>
  <c r="AJ135" i="6"/>
  <c r="AK132" i="5"/>
  <c r="AK132" i="6" s="1"/>
  <c r="AK132" i="7" s="1"/>
  <c r="AK132" i="8" s="1"/>
  <c r="AJ85" i="6"/>
  <c r="AK83" i="5"/>
  <c r="AJ82" i="6"/>
  <c r="AK80" i="5"/>
  <c r="AK80" i="6" s="1"/>
  <c r="AK80" i="7" s="1"/>
  <c r="AJ83" i="6"/>
  <c r="AJ84" i="6"/>
  <c r="AK82" i="5"/>
  <c r="AK82" i="6" s="1"/>
  <c r="AK82" i="7" s="1"/>
  <c r="AJ86" i="6"/>
  <c r="AK84" i="5"/>
  <c r="AK84" i="6" s="1"/>
  <c r="AK84" i="7" s="1"/>
  <c r="AJ87" i="6"/>
  <c r="AJ88" i="6"/>
  <c r="AJ89" i="6"/>
  <c r="AK87" i="5"/>
  <c r="AK87" i="6" s="1"/>
  <c r="AK87" i="7" s="1"/>
  <c r="AJ136" i="6"/>
  <c r="AK133" i="5"/>
  <c r="AK133" i="6" s="1"/>
  <c r="AK133" i="7" s="1"/>
  <c r="AK133" i="8" s="1"/>
  <c r="AJ160" i="6"/>
  <c r="AK157" i="5"/>
  <c r="AK157" i="6" s="1"/>
  <c r="AK157" i="7" s="1"/>
  <c r="AK157" i="8" s="1"/>
  <c r="AJ161" i="6"/>
  <c r="AJ173" i="6"/>
  <c r="AK170" i="5"/>
  <c r="AK170" i="6" s="1"/>
  <c r="AK170" i="7" s="1"/>
  <c r="AK170" i="8" s="1"/>
  <c r="AJ174" i="6"/>
  <c r="AK171" i="5"/>
  <c r="AK171" i="6" s="1"/>
  <c r="AK171" i="7" s="1"/>
  <c r="AK171" i="8" s="1"/>
  <c r="AJ185" i="6"/>
  <c r="AJ178" i="6"/>
  <c r="AJ184" i="6"/>
  <c r="AK181" i="5"/>
  <c r="AJ186" i="6"/>
  <c r="AK183" i="5"/>
  <c r="AJ180" i="6"/>
  <c r="AK177" i="5"/>
  <c r="AJ179" i="6"/>
  <c r="AJ181" i="6"/>
  <c r="AK178" i="5"/>
  <c r="AK178" i="6" s="1"/>
  <c r="AK178" i="7" s="1"/>
  <c r="AK178" i="8" s="1"/>
  <c r="AJ183" i="6"/>
  <c r="AJ182" i="6"/>
  <c r="AK179" i="5"/>
  <c r="AK179" i="6" s="1"/>
  <c r="AK179" i="7" s="1"/>
  <c r="AK179" i="8" s="1"/>
  <c r="AJ177" i="6"/>
  <c r="AK174" i="5"/>
  <c r="AK174" i="6" s="1"/>
  <c r="AK174" i="7" s="1"/>
  <c r="AK174" i="8" s="1"/>
  <c r="AJ176" i="6"/>
  <c r="AK173" i="5"/>
  <c r="AK173" i="6" s="1"/>
  <c r="AK173" i="7" s="1"/>
  <c r="AK173" i="8" s="1"/>
  <c r="AJ175" i="6"/>
  <c r="AJ187" i="6"/>
  <c r="AK192" i="5"/>
  <c r="AK184" i="5"/>
  <c r="AK184" i="6" s="1"/>
  <c r="AK184" i="7" s="1"/>
  <c r="AK184" i="8" s="1"/>
  <c r="AJ189" i="6"/>
  <c r="AJ190" i="6"/>
  <c r="AK188" i="5"/>
  <c r="AJ191" i="6"/>
  <c r="AK189" i="5"/>
  <c r="AK189" i="6" s="1"/>
  <c r="AK189" i="7" s="1"/>
  <c r="AK189" i="8" s="1"/>
  <c r="AK191" i="5"/>
  <c r="AK191" i="6" s="1"/>
  <c r="AJ192" i="6"/>
  <c r="AJ188" i="6"/>
  <c r="F194" i="6"/>
  <c r="G194" i="6"/>
  <c r="H194" i="6"/>
  <c r="I194" i="6"/>
  <c r="J194" i="6"/>
  <c r="K194" i="6"/>
  <c r="L194" i="6"/>
  <c r="M194" i="6"/>
  <c r="N194" i="6"/>
  <c r="O194" i="6"/>
  <c r="P194" i="6"/>
  <c r="Q194" i="6"/>
  <c r="R194" i="6"/>
  <c r="S194" i="6"/>
  <c r="T194" i="6"/>
  <c r="U194" i="6"/>
  <c r="V194" i="6"/>
  <c r="W194" i="6"/>
  <c r="X194" i="6"/>
  <c r="Y194" i="6"/>
  <c r="Z194" i="6"/>
  <c r="AA194" i="6"/>
  <c r="AB194" i="6"/>
  <c r="AC194" i="6"/>
  <c r="AD194" i="6"/>
  <c r="AE194" i="6"/>
  <c r="AF194" i="6"/>
  <c r="AG194" i="6"/>
  <c r="E194" i="6"/>
  <c r="E196" i="6" s="1"/>
  <c r="F196" i="6" s="1"/>
  <c r="G196" i="6" s="1"/>
  <c r="H196" i="6" s="1"/>
  <c r="I196" i="6" s="1"/>
  <c r="J196" i="6" s="1"/>
  <c r="K196" i="6" s="1"/>
  <c r="L196" i="6" s="1"/>
  <c r="M196" i="6" s="1"/>
  <c r="N196" i="6" s="1"/>
  <c r="O196" i="6" s="1"/>
  <c r="P196" i="6" s="1"/>
  <c r="Q196" i="6" s="1"/>
  <c r="R196" i="6" s="1"/>
  <c r="S196" i="6" s="1"/>
  <c r="T196" i="6" s="1"/>
  <c r="U196" i="6" s="1"/>
  <c r="AK67" i="5"/>
  <c r="AK67" i="6" s="1"/>
  <c r="AK67" i="7" s="1"/>
  <c r="AK13" i="8"/>
  <c r="AK13" i="9" s="1"/>
  <c r="AL13" i="10" s="1"/>
  <c r="AK13" i="11" s="1"/>
  <c r="AK13" i="12" s="1"/>
  <c r="AK13" i="13" s="1"/>
  <c r="AK13" i="14" s="1"/>
  <c r="AJ13" i="15" s="1"/>
  <c r="AK13" i="16" s="1"/>
  <c r="AK4" i="5"/>
  <c r="AK4" i="6" s="1"/>
  <c r="AK4" i="7" s="1"/>
  <c r="AK6" i="5"/>
  <c r="AK6" i="6" s="1"/>
  <c r="AK6" i="7" s="1"/>
  <c r="AK12" i="5"/>
  <c r="AK12" i="6" s="1"/>
  <c r="AK12" i="7" s="1"/>
  <c r="AK19" i="5"/>
  <c r="AK19" i="6" s="1"/>
  <c r="AK19" i="7" s="1"/>
  <c r="AK22" i="5"/>
  <c r="AK22" i="6" s="1"/>
  <c r="AK22" i="7" s="1"/>
  <c r="AK27" i="5"/>
  <c r="AK27" i="6" s="1"/>
  <c r="AK27" i="7" s="1"/>
  <c r="AK25" i="5"/>
  <c r="AK25" i="6" s="1"/>
  <c r="AK25" i="7" s="1"/>
  <c r="AK38" i="5"/>
  <c r="AK38" i="6" s="1"/>
  <c r="AK38" i="7" s="1"/>
  <c r="AK41" i="5"/>
  <c r="AK41" i="6" s="1"/>
  <c r="AK41" i="7" s="1"/>
  <c r="AK40" i="5"/>
  <c r="AK40" i="6" s="1"/>
  <c r="AK40" i="7" s="1"/>
  <c r="AK44" i="5"/>
  <c r="AK44" i="6" s="1"/>
  <c r="AK44" i="7" s="1"/>
  <c r="AK45" i="5"/>
  <c r="AK45" i="6" s="1"/>
  <c r="AK45" i="7" s="1"/>
  <c r="AK30" i="5"/>
  <c r="AK30" i="6" s="1"/>
  <c r="AK30" i="7" s="1"/>
  <c r="AK48" i="5"/>
  <c r="AK48" i="6" s="1"/>
  <c r="AK48" i="7" s="1"/>
  <c r="AK32" i="5"/>
  <c r="AK32" i="6" s="1"/>
  <c r="AK32" i="7" s="1"/>
  <c r="AK55" i="5"/>
  <c r="AK55" i="6" s="1"/>
  <c r="AK55" i="7" s="1"/>
  <c r="AK58" i="5"/>
  <c r="AK58" i="6" s="1"/>
  <c r="AK58" i="7" s="1"/>
  <c r="AK59" i="5"/>
  <c r="AK59" i="6" s="1"/>
  <c r="AK59" i="7" s="1"/>
  <c r="AK60" i="5"/>
  <c r="AK60" i="6" s="1"/>
  <c r="AK60" i="7" s="1"/>
  <c r="AK65" i="5"/>
  <c r="AK65" i="6" s="1"/>
  <c r="AK65" i="7" s="1"/>
  <c r="AK18" i="5"/>
  <c r="AK18" i="6" s="1"/>
  <c r="AK18" i="7" s="1"/>
  <c r="AK73" i="5"/>
  <c r="AK73" i="6" s="1"/>
  <c r="AK73" i="7" s="1"/>
  <c r="AK74" i="5"/>
  <c r="AK74" i="6" s="1"/>
  <c r="AK74" i="7" s="1"/>
  <c r="AK75" i="5"/>
  <c r="AK75" i="6" s="1"/>
  <c r="AK75" i="7" s="1"/>
  <c r="AK93" i="5"/>
  <c r="AK93" i="6" s="1"/>
  <c r="AK93" i="7" s="1"/>
  <c r="AK98" i="5"/>
  <c r="AK98" i="6" s="1"/>
  <c r="AK98" i="7" s="1"/>
  <c r="AK165" i="5"/>
  <c r="AK165" i="6" s="1"/>
  <c r="AK165" i="7" s="1"/>
  <c r="AK165" i="8" s="1"/>
  <c r="AK164" i="5"/>
  <c r="AK164" i="6" s="1"/>
  <c r="AK164" i="7" s="1"/>
  <c r="AK164" i="8" s="1"/>
  <c r="AK160" i="5"/>
  <c r="AK160" i="6" s="1"/>
  <c r="AK160" i="7" s="1"/>
  <c r="AK160" i="8" s="1"/>
  <c r="AK162" i="5"/>
  <c r="AK162" i="6" s="1"/>
  <c r="AK162" i="7" s="1"/>
  <c r="AK162" i="8" s="1"/>
  <c r="AK163" i="5"/>
  <c r="AK163" i="6" s="1"/>
  <c r="AK163" i="7" s="1"/>
  <c r="AK163" i="8" s="1"/>
  <c r="AK159" i="5"/>
  <c r="AK159" i="6" s="1"/>
  <c r="AK159" i="7" s="1"/>
  <c r="AK159" i="8" s="1"/>
  <c r="AK144" i="5"/>
  <c r="AK144" i="6" s="1"/>
  <c r="AK144" i="7" s="1"/>
  <c r="AK144" i="8" s="1"/>
  <c r="AK142" i="5"/>
  <c r="AK142" i="6" s="1"/>
  <c r="AK142" i="7" s="1"/>
  <c r="AK142" i="8" s="1"/>
  <c r="AK152" i="5"/>
  <c r="AK152" i="6" s="1"/>
  <c r="AK152" i="7" s="1"/>
  <c r="AK152" i="8" s="1"/>
  <c r="AK136" i="5"/>
  <c r="AK136" i="6" s="1"/>
  <c r="AK136" i="7" s="1"/>
  <c r="AK136" i="8" s="1"/>
  <c r="AK120" i="5"/>
  <c r="AK120" i="6" s="1"/>
  <c r="AK120" i="7" s="1"/>
  <c r="AK120" i="8" s="1"/>
  <c r="AK111" i="5"/>
  <c r="AK111" i="6" s="1"/>
  <c r="AK111" i="7" s="1"/>
  <c r="AK111" i="8" s="1"/>
  <c r="AK112" i="5"/>
  <c r="AK112" i="6" s="1"/>
  <c r="AK112" i="7" s="1"/>
  <c r="AK112" i="8" s="1"/>
  <c r="AK117" i="5"/>
  <c r="AK117" i="6" s="1"/>
  <c r="AK117" i="7" s="1"/>
  <c r="AK117" i="8" s="1"/>
  <c r="AK126" i="5"/>
  <c r="AK126" i="6" s="1"/>
  <c r="AK126" i="7" s="1"/>
  <c r="AK126" i="8" s="1"/>
  <c r="AK123" i="5"/>
  <c r="AK123" i="6" s="1"/>
  <c r="AK123" i="7" s="1"/>
  <c r="AK123" i="8" s="1"/>
  <c r="AK121" i="5"/>
  <c r="AK121" i="6" s="1"/>
  <c r="AK121" i="7" s="1"/>
  <c r="AK121" i="8" s="1"/>
  <c r="AK104" i="5"/>
  <c r="AK104" i="6" s="1"/>
  <c r="AK104" i="7" s="1"/>
  <c r="AK104" i="8" s="1"/>
  <c r="AK102" i="5"/>
  <c r="AK102" i="6" s="1"/>
  <c r="AK102" i="7" s="1"/>
  <c r="AK102" i="8" s="1"/>
  <c r="AK105" i="5"/>
  <c r="AK105" i="6" s="1"/>
  <c r="AK105" i="7" s="1"/>
  <c r="AK146" i="5"/>
  <c r="AK146" i="6" s="1"/>
  <c r="AK146" i="7" s="1"/>
  <c r="AK146" i="8" s="1"/>
  <c r="AK100" i="5"/>
  <c r="AK100" i="6" s="1"/>
  <c r="AK100" i="7" s="1"/>
  <c r="AK91" i="5"/>
  <c r="AK91" i="6" s="1"/>
  <c r="AK91" i="7" s="1"/>
  <c r="AK131" i="5"/>
  <c r="AK131" i="6" s="1"/>
  <c r="AK131" i="7" s="1"/>
  <c r="AK131" i="8" s="1"/>
  <c r="AK81" i="5"/>
  <c r="AK81" i="6" s="1"/>
  <c r="AK81" i="7" s="1"/>
  <c r="AK85" i="5"/>
  <c r="AK85" i="6" s="1"/>
  <c r="AK85" i="7" s="1"/>
  <c r="AK86" i="5"/>
  <c r="AK86" i="6" s="1"/>
  <c r="AK86" i="7" s="1"/>
  <c r="AK86" i="8" s="1"/>
  <c r="AK86" i="9" s="1"/>
  <c r="AL86" i="10" s="1"/>
  <c r="AK86" i="11" s="1"/>
  <c r="AK86" i="12" s="1"/>
  <c r="AK86" i="13" s="1"/>
  <c r="AK86" i="14" s="1"/>
  <c r="AJ86" i="15" s="1"/>
  <c r="AK86" i="16" s="1"/>
  <c r="AK158" i="5"/>
  <c r="AK158" i="6" s="1"/>
  <c r="AK158" i="7" s="1"/>
  <c r="AK158" i="8" s="1"/>
  <c r="AK158" i="9" s="1"/>
  <c r="AL158" i="10" s="1"/>
  <c r="AK158" i="11" s="1"/>
  <c r="AK158" i="12" s="1"/>
  <c r="AK158" i="13" s="1"/>
  <c r="AK158" i="14" s="1"/>
  <c r="AJ158" i="15" s="1"/>
  <c r="AK158" i="16" s="1"/>
  <c r="AK182" i="5"/>
  <c r="AK182" i="6" s="1"/>
  <c r="AK182" i="7" s="1"/>
  <c r="AK182" i="8" s="1"/>
  <c r="AK182" i="9" s="1"/>
  <c r="AL182" i="10" s="1"/>
  <c r="AK182" i="11" s="1"/>
  <c r="AK182" i="12" s="1"/>
  <c r="AK182" i="13" s="1"/>
  <c r="AK182" i="14" s="1"/>
  <c r="AJ182" i="15" s="1"/>
  <c r="AK182" i="16" s="1"/>
  <c r="AK176" i="5"/>
  <c r="AK176" i="6" s="1"/>
  <c r="AK176" i="7" s="1"/>
  <c r="AK176" i="8" s="1"/>
  <c r="AK180" i="5"/>
  <c r="AK180" i="6" s="1"/>
  <c r="AK180" i="7" s="1"/>
  <c r="AK180" i="8" s="1"/>
  <c r="AK172" i="5"/>
  <c r="AK172" i="6" s="1"/>
  <c r="AK172" i="7" s="1"/>
  <c r="AK172" i="8" s="1"/>
  <c r="AK185" i="5"/>
  <c r="AK185" i="6" s="1"/>
  <c r="AK185" i="7" s="1"/>
  <c r="AK185" i="8" s="1"/>
  <c r="AK187" i="5"/>
  <c r="AK187" i="6" s="1"/>
  <c r="AK187" i="7" s="1"/>
  <c r="AK187" i="8" s="1"/>
  <c r="AK68" i="5"/>
  <c r="AK14" i="8"/>
  <c r="AK14" i="9" s="1"/>
  <c r="G197" i="10"/>
  <c r="H197" i="10" s="1"/>
  <c r="I197" i="10" s="1"/>
  <c r="J197" i="10" s="1"/>
  <c r="K197" i="10" s="1"/>
  <c r="L197" i="10" s="1"/>
  <c r="M197" i="10" s="1"/>
  <c r="N197" i="10" s="1"/>
  <c r="O197" i="10" s="1"/>
  <c r="P197" i="10" s="1"/>
  <c r="Q197" i="10" s="1"/>
  <c r="R197" i="10" s="1"/>
  <c r="S197" i="10" s="1"/>
  <c r="T197" i="10" s="1"/>
  <c r="U197" i="10" s="1"/>
  <c r="V197" i="10" s="1"/>
  <c r="W197" i="10" s="1"/>
  <c r="X197" i="10" s="1"/>
  <c r="Y197" i="10" s="1"/>
  <c r="Z197" i="10" s="1"/>
  <c r="AA197" i="10" s="1"/>
  <c r="AB197" i="10" s="1"/>
  <c r="AC197" i="10" s="1"/>
  <c r="AK175" i="5"/>
  <c r="AK175" i="6" s="1"/>
  <c r="AK175" i="7" s="1"/>
  <c r="AK175" i="8" s="1"/>
  <c r="AK190" i="5"/>
  <c r="AK190" i="6" s="1"/>
  <c r="AK186" i="5"/>
  <c r="AK186" i="6" s="1"/>
  <c r="AK186" i="7" s="1"/>
  <c r="AK186" i="8" s="1"/>
  <c r="AK186" i="9" s="1"/>
  <c r="AL186" i="10" s="1"/>
  <c r="AK186" i="11" s="1"/>
  <c r="AK186" i="12" s="1"/>
  <c r="AK186" i="13" s="1"/>
  <c r="AK186" i="14" s="1"/>
  <c r="AJ186" i="15" s="1"/>
  <c r="AK186" i="16" s="1"/>
  <c r="AJ68" i="5"/>
  <c r="AJ67" i="5"/>
  <c r="AJ69" i="5"/>
  <c r="AJ70" i="5"/>
  <c r="AJ5" i="5"/>
  <c r="AJ4" i="5"/>
  <c r="AJ3" i="5"/>
  <c r="AJ2" i="5"/>
  <c r="AJ6" i="5"/>
  <c r="AJ11" i="5"/>
  <c r="AJ12" i="5"/>
  <c r="AJ71" i="5"/>
  <c r="AJ78" i="5"/>
  <c r="AJ79" i="5"/>
  <c r="AJ19" i="5"/>
  <c r="AJ20" i="5"/>
  <c r="AJ21" i="5"/>
  <c r="AJ22" i="5"/>
  <c r="AJ27" i="5"/>
  <c r="AJ26" i="5"/>
  <c r="AJ28" i="5"/>
  <c r="AJ24" i="5"/>
  <c r="AJ25" i="5"/>
  <c r="AJ23" i="5"/>
  <c r="AJ33" i="5"/>
  <c r="AJ38" i="5"/>
  <c r="AJ41" i="5"/>
  <c r="AJ37" i="5"/>
  <c r="AJ42" i="5"/>
  <c r="AJ40" i="5"/>
  <c r="AJ39" i="5"/>
  <c r="AJ34" i="5"/>
  <c r="AJ44" i="5"/>
  <c r="AJ45" i="5"/>
  <c r="AJ43" i="5"/>
  <c r="AJ31" i="5"/>
  <c r="AJ29" i="5"/>
  <c r="AJ30" i="5"/>
  <c r="AJ51" i="5"/>
  <c r="AJ49" i="5"/>
  <c r="AJ52" i="5"/>
  <c r="AJ48" i="5"/>
  <c r="AJ50" i="5"/>
  <c r="AJ46" i="5"/>
  <c r="AJ47" i="5"/>
  <c r="AJ32" i="5"/>
  <c r="AJ63" i="5"/>
  <c r="AJ54" i="5"/>
  <c r="AJ55" i="5"/>
  <c r="AJ58" i="5"/>
  <c r="AJ57" i="5"/>
  <c r="AJ56" i="5"/>
  <c r="AJ53" i="5"/>
  <c r="AJ59" i="5"/>
  <c r="AJ61" i="5"/>
  <c r="AJ62" i="5"/>
  <c r="AJ60" i="5"/>
  <c r="AJ65" i="5"/>
  <c r="AJ66" i="5"/>
  <c r="AJ64" i="5"/>
  <c r="AJ16" i="5"/>
  <c r="AJ18" i="5"/>
  <c r="AJ17" i="5"/>
  <c r="AJ15" i="5"/>
  <c r="AJ73" i="5"/>
  <c r="AJ74" i="5"/>
  <c r="AJ72" i="5"/>
  <c r="AJ13" i="5"/>
  <c r="AJ14" i="5"/>
  <c r="AJ75" i="5"/>
  <c r="AJ77" i="5"/>
  <c r="AJ76" i="5"/>
  <c r="AJ96" i="5"/>
  <c r="AJ93" i="5"/>
  <c r="AJ94" i="5"/>
  <c r="AJ95" i="5"/>
  <c r="AJ97" i="5"/>
  <c r="AJ98" i="5"/>
  <c r="AJ99" i="5"/>
  <c r="AJ166" i="5"/>
  <c r="AJ165" i="5"/>
  <c r="AJ164" i="5"/>
  <c r="AJ167" i="5"/>
  <c r="AJ169" i="5"/>
  <c r="AJ168" i="5"/>
  <c r="AJ160" i="5"/>
  <c r="AJ161" i="5"/>
  <c r="AJ162" i="5"/>
  <c r="AJ163" i="5"/>
  <c r="AJ88" i="5"/>
  <c r="AJ156" i="5"/>
  <c r="AJ130" i="5"/>
  <c r="AJ159" i="5"/>
  <c r="AJ141" i="5"/>
  <c r="AJ143" i="5"/>
  <c r="AJ144" i="5"/>
  <c r="AJ142" i="5"/>
  <c r="AJ149" i="5"/>
  <c r="AJ150" i="5"/>
  <c r="AJ151" i="5"/>
  <c r="AJ152" i="5"/>
  <c r="AJ154" i="5"/>
  <c r="AJ134" i="5"/>
  <c r="AJ135" i="5"/>
  <c r="AJ136" i="5"/>
  <c r="AJ138" i="5"/>
  <c r="AJ137" i="5"/>
  <c r="AJ139" i="5"/>
  <c r="AJ120" i="5"/>
  <c r="AJ119" i="5"/>
  <c r="AJ110" i="5"/>
  <c r="AJ111" i="5"/>
  <c r="AJ112" i="5"/>
  <c r="AJ114" i="5"/>
  <c r="AJ113" i="5"/>
  <c r="AJ109" i="5"/>
  <c r="AJ117" i="5"/>
  <c r="AJ115" i="5"/>
  <c r="AJ118" i="5"/>
  <c r="AJ126" i="5"/>
  <c r="AJ123" i="5"/>
  <c r="AJ124" i="5"/>
  <c r="AJ127" i="5"/>
  <c r="AJ122" i="5"/>
  <c r="AJ121" i="5"/>
  <c r="AJ107" i="5"/>
  <c r="AJ108" i="5"/>
  <c r="AJ104" i="5"/>
  <c r="AJ102" i="5"/>
  <c r="AJ101" i="5"/>
  <c r="AJ106" i="5"/>
  <c r="AJ105" i="5"/>
  <c r="AJ129" i="5"/>
  <c r="AJ128" i="5"/>
  <c r="AJ140" i="5"/>
  <c r="AJ146" i="5"/>
  <c r="AJ148" i="5"/>
  <c r="AJ147" i="5"/>
  <c r="AJ92" i="5"/>
  <c r="AJ100" i="5"/>
  <c r="AJ89" i="5"/>
  <c r="AJ90" i="5"/>
  <c r="AJ91" i="5"/>
  <c r="AJ131" i="5"/>
  <c r="AJ132" i="5"/>
  <c r="AJ83" i="5"/>
  <c r="AJ80" i="5"/>
  <c r="AJ81" i="5"/>
  <c r="AJ82" i="5"/>
  <c r="AJ84" i="5"/>
  <c r="AJ85" i="5"/>
  <c r="AJ86" i="5"/>
  <c r="AJ87" i="5"/>
  <c r="AJ133" i="5"/>
  <c r="AJ157" i="5"/>
  <c r="AJ158" i="5"/>
  <c r="AJ170" i="5"/>
  <c r="AJ171" i="5"/>
  <c r="AJ182" i="5"/>
  <c r="AJ175" i="5"/>
  <c r="AJ181" i="5"/>
  <c r="AJ183" i="5"/>
  <c r="AJ177" i="5"/>
  <c r="AJ176" i="5"/>
  <c r="AJ178" i="5"/>
  <c r="AJ180" i="5"/>
  <c r="AJ179" i="5"/>
  <c r="AJ174" i="5"/>
  <c r="AJ173" i="5"/>
  <c r="AJ172" i="5"/>
  <c r="AJ192" i="5"/>
  <c r="AJ184" i="5"/>
  <c r="AJ185" i="5"/>
  <c r="AJ187" i="5"/>
  <c r="AJ188" i="5"/>
  <c r="AJ189" i="5"/>
  <c r="AJ191" i="5"/>
  <c r="AJ190" i="5"/>
  <c r="AJ186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AH194" i="5"/>
  <c r="AI194" i="5"/>
  <c r="E194" i="5"/>
  <c r="E196" i="5" s="1"/>
  <c r="E197" i="5" s="1"/>
  <c r="F197" i="5" s="1"/>
  <c r="G197" i="5" s="1"/>
  <c r="H197" i="5" s="1"/>
  <c r="I197" i="5" s="1"/>
  <c r="J197" i="5" s="1"/>
  <c r="K197" i="5" s="1"/>
  <c r="L197" i="5" s="1"/>
  <c r="M197" i="5" s="1"/>
  <c r="N197" i="5" s="1"/>
  <c r="O197" i="5" s="1"/>
  <c r="P197" i="5" s="1"/>
  <c r="Q197" i="5" s="1"/>
  <c r="R197" i="5" s="1"/>
  <c r="S197" i="5" s="1"/>
  <c r="T197" i="5" s="1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AH195" i="5"/>
  <c r="AI195" i="5"/>
  <c r="E195" i="5"/>
  <c r="AD197" i="10" l="1"/>
  <c r="AE197" i="10" s="1"/>
  <c r="AF197" i="10" s="1"/>
  <c r="AG197" i="10" s="1"/>
  <c r="AH197" i="10" s="1"/>
  <c r="AI197" i="10" s="1"/>
  <c r="AJ197" i="10" s="1"/>
  <c r="AK197" i="10" s="1"/>
  <c r="AK191" i="7"/>
  <c r="AK191" i="8" s="1"/>
  <c r="AK190" i="7"/>
  <c r="AK190" i="8" s="1"/>
  <c r="AK105" i="8"/>
  <c r="AK105" i="9" s="1"/>
  <c r="AL105" i="10" s="1"/>
  <c r="AK105" i="11" s="1"/>
  <c r="AK105" i="12" s="1"/>
  <c r="AK105" i="13" s="1"/>
  <c r="AK105" i="14" s="1"/>
  <c r="AJ105" i="15" s="1"/>
  <c r="AK105" i="16" s="1"/>
  <c r="AK138" i="8"/>
  <c r="AK138" i="9" s="1"/>
  <c r="AL138" i="10" s="1"/>
  <c r="AK138" i="11" s="1"/>
  <c r="AK138" i="12" s="1"/>
  <c r="AK138" i="13" s="1"/>
  <c r="AK138" i="14" s="1"/>
  <c r="AJ138" i="15" s="1"/>
  <c r="AK138" i="16" s="1"/>
  <c r="AK106" i="8"/>
  <c r="AK106" i="9" s="1"/>
  <c r="AL106" i="10" s="1"/>
  <c r="AK106" i="11" s="1"/>
  <c r="AK106" i="12" s="1"/>
  <c r="AK106" i="13" s="1"/>
  <c r="AK106" i="14" s="1"/>
  <c r="AJ106" i="15" s="1"/>
  <c r="AK106" i="16" s="1"/>
  <c r="A202" i="13"/>
  <c r="AK188" i="6"/>
  <c r="AK188" i="7" s="1"/>
  <c r="AK188" i="8" s="1"/>
  <c r="AK192" i="6"/>
  <c r="AK192" i="7" s="1"/>
  <c r="AK192" i="8" s="1"/>
  <c r="AK177" i="6"/>
  <c r="AK177" i="7" s="1"/>
  <c r="AK177" i="8" s="1"/>
  <c r="AK177" i="9" s="1"/>
  <c r="AL177" i="10" s="1"/>
  <c r="AK177" i="11" s="1"/>
  <c r="AK177" i="12" s="1"/>
  <c r="AK177" i="13" s="1"/>
  <c r="AK177" i="14" s="1"/>
  <c r="AJ177" i="15" s="1"/>
  <c r="AK177" i="16" s="1"/>
  <c r="AK183" i="6"/>
  <c r="AK181" i="6"/>
  <c r="AK181" i="7" s="1"/>
  <c r="AK181" i="8" s="1"/>
  <c r="AK83" i="6"/>
  <c r="AK83" i="7" s="1"/>
  <c r="AK89" i="6"/>
  <c r="AK89" i="7" s="1"/>
  <c r="AK92" i="6"/>
  <c r="AK92" i="7" s="1"/>
  <c r="AK108" i="6"/>
  <c r="AK108" i="7" s="1"/>
  <c r="AK108" i="8" s="1"/>
  <c r="AK107" i="6"/>
  <c r="AK107" i="7" s="1"/>
  <c r="AK107" i="8" s="1"/>
  <c r="AK124" i="6"/>
  <c r="AK124" i="7" s="1"/>
  <c r="AK124" i="8" s="1"/>
  <c r="AK124" i="9" s="1"/>
  <c r="AL124" i="10" s="1"/>
  <c r="AK124" i="11" s="1"/>
  <c r="AK124" i="12" s="1"/>
  <c r="AK124" i="13" s="1"/>
  <c r="AK124" i="14" s="1"/>
  <c r="AJ124" i="15" s="1"/>
  <c r="AK124" i="16" s="1"/>
  <c r="AK110" i="6"/>
  <c r="AK110" i="7" s="1"/>
  <c r="AK110" i="8" s="1"/>
  <c r="AK135" i="6"/>
  <c r="AK135" i="7" s="1"/>
  <c r="AK135" i="8" s="1"/>
  <c r="AK134" i="6"/>
  <c r="AK134" i="7" s="1"/>
  <c r="AK134" i="8" s="1"/>
  <c r="AK151" i="6"/>
  <c r="AK151" i="7" s="1"/>
  <c r="AK151" i="8" s="1"/>
  <c r="AK151" i="9" s="1"/>
  <c r="AL151" i="10" s="1"/>
  <c r="AK151" i="11" s="1"/>
  <c r="AK151" i="12" s="1"/>
  <c r="AK151" i="13" s="1"/>
  <c r="AK151" i="14" s="1"/>
  <c r="AJ151" i="15" s="1"/>
  <c r="AK151" i="16" s="1"/>
  <c r="AK150" i="6"/>
  <c r="AK150" i="7" s="1"/>
  <c r="AK149" i="6"/>
  <c r="AK149" i="7" s="1"/>
  <c r="AK149" i="8" s="1"/>
  <c r="AK143" i="6"/>
  <c r="AK143" i="7" s="1"/>
  <c r="AK143" i="8" s="1"/>
  <c r="AK141" i="6"/>
  <c r="AK88" i="6"/>
  <c r="AK88" i="7" s="1"/>
  <c r="AK161" i="6"/>
  <c r="AK161" i="7" s="1"/>
  <c r="AK161" i="8" s="1"/>
  <c r="AK166" i="6"/>
  <c r="AK166" i="7" s="1"/>
  <c r="AK166" i="8" s="1"/>
  <c r="AK94" i="6"/>
  <c r="AK94" i="7" s="1"/>
  <c r="AK96" i="6"/>
  <c r="AK96" i="7" s="1"/>
  <c r="AK31" i="6"/>
  <c r="AK31" i="7" s="1"/>
  <c r="AK33" i="6"/>
  <c r="AK33" i="7" s="1"/>
  <c r="AK24" i="6"/>
  <c r="AK24" i="7" s="1"/>
  <c r="AK26" i="6"/>
  <c r="AK26" i="7" s="1"/>
  <c r="AK79" i="6"/>
  <c r="AK79" i="7" s="1"/>
  <c r="AK78" i="6"/>
  <c r="AK78" i="7" s="1"/>
  <c r="AK71" i="6"/>
  <c r="AK71" i="7" s="1"/>
  <c r="AK11" i="6"/>
  <c r="AK11" i="7" s="1"/>
  <c r="AK69" i="6"/>
  <c r="AK69" i="7" s="1"/>
  <c r="AK145" i="6"/>
  <c r="AK145" i="7" s="1"/>
  <c r="AK145" i="8" s="1"/>
  <c r="AK67" i="8"/>
  <c r="AK67" i="9" s="1"/>
  <c r="AL67" i="10" s="1"/>
  <c r="AK67" i="11" s="1"/>
  <c r="AK67" i="12" s="1"/>
  <c r="AK67" i="13" s="1"/>
  <c r="AK67" i="14" s="1"/>
  <c r="AJ67" i="15" s="1"/>
  <c r="AK67" i="16" s="1"/>
  <c r="AK68" i="6"/>
  <c r="AK68" i="7" s="1"/>
  <c r="AK130" i="9"/>
  <c r="AL130" i="10" s="1"/>
  <c r="AK130" i="11" s="1"/>
  <c r="AK130" i="12" s="1"/>
  <c r="AK130" i="13" s="1"/>
  <c r="AK130" i="14" s="1"/>
  <c r="AJ130" i="15" s="1"/>
  <c r="AK130" i="16" s="1"/>
  <c r="AK127" i="6"/>
  <c r="AK127" i="7" s="1"/>
  <c r="AK127" i="8" s="1"/>
  <c r="AK141" i="7"/>
  <c r="AK141" i="8" s="1"/>
  <c r="AK141" i="9" s="1"/>
  <c r="AL141" i="10" s="1"/>
  <c r="AK141" i="11" s="1"/>
  <c r="AK141" i="12" s="1"/>
  <c r="AK141" i="13" s="1"/>
  <c r="AK141" i="14" s="1"/>
  <c r="AJ141" i="15" s="1"/>
  <c r="AK141" i="16" s="1"/>
  <c r="AK183" i="7"/>
  <c r="AK183" i="8" s="1"/>
  <c r="AK183" i="9"/>
  <c r="AL183" i="10" s="1"/>
  <c r="AK183" i="11" s="1"/>
  <c r="AK183" i="12" s="1"/>
  <c r="AK183" i="13" s="1"/>
  <c r="AK183" i="14" s="1"/>
  <c r="AJ183" i="15" s="1"/>
  <c r="AK183" i="16" s="1"/>
  <c r="AK87" i="8"/>
  <c r="AK83" i="8"/>
  <c r="AK83" i="9" s="1"/>
  <c r="AK93" i="8"/>
  <c r="AK108" i="9"/>
  <c r="AL108" i="10" s="1"/>
  <c r="AK108" i="11" s="1"/>
  <c r="AK108" i="12" s="1"/>
  <c r="AK108" i="13" s="1"/>
  <c r="AK108" i="14" s="1"/>
  <c r="AJ108" i="15" s="1"/>
  <c r="AK108" i="16" s="1"/>
  <c r="AK129" i="9"/>
  <c r="AL129" i="10" s="1"/>
  <c r="AK129" i="11" s="1"/>
  <c r="AK129" i="12" s="1"/>
  <c r="AK129" i="13" s="1"/>
  <c r="AK129" i="14" s="1"/>
  <c r="AJ129" i="15" s="1"/>
  <c r="AK129" i="16" s="1"/>
  <c r="AK122" i="9"/>
  <c r="AL122" i="10" s="1"/>
  <c r="AK122" i="11" s="1"/>
  <c r="AK122" i="12" s="1"/>
  <c r="AK166" i="9"/>
  <c r="AL166" i="10" s="1"/>
  <c r="AK166" i="11" s="1"/>
  <c r="AK166" i="12" s="1"/>
  <c r="AK166" i="13" s="1"/>
  <c r="AK166" i="14" s="1"/>
  <c r="AJ166" i="15" s="1"/>
  <c r="AK166" i="16" s="1"/>
  <c r="AK167" i="9"/>
  <c r="AL167" i="10" s="1"/>
  <c r="AK167" i="11" s="1"/>
  <c r="AK167" i="12" s="1"/>
  <c r="AK167" i="13" s="1"/>
  <c r="AK167" i="14" s="1"/>
  <c r="AJ167" i="15" s="1"/>
  <c r="AK167" i="16" s="1"/>
  <c r="AK168" i="9"/>
  <c r="AL168" i="10" s="1"/>
  <c r="AK168" i="11" s="1"/>
  <c r="AK168" i="12" s="1"/>
  <c r="AK168" i="13" s="1"/>
  <c r="AK168" i="14" s="1"/>
  <c r="AJ168" i="15" s="1"/>
  <c r="AK168" i="16" s="1"/>
  <c r="AK100" i="8"/>
  <c r="AK100" i="9" s="1"/>
  <c r="AK77" i="8"/>
  <c r="AK77" i="9" s="1"/>
  <c r="AL77" i="10" s="1"/>
  <c r="AK77" i="11" s="1"/>
  <c r="AK77" i="12" s="1"/>
  <c r="AK77" i="13" s="1"/>
  <c r="AK77" i="14" s="1"/>
  <c r="AJ77" i="15" s="1"/>
  <c r="AK77" i="16" s="1"/>
  <c r="AK65" i="8"/>
  <c r="AK65" i="9" s="1"/>
  <c r="AL65" i="10" s="1"/>
  <c r="AK65" i="11" s="1"/>
  <c r="AK65" i="12" s="1"/>
  <c r="AK65" i="13" s="1"/>
  <c r="AK65" i="14" s="1"/>
  <c r="AJ65" i="15" s="1"/>
  <c r="AK65" i="16" s="1"/>
  <c r="AK60" i="8"/>
  <c r="AK60" i="9" s="1"/>
  <c r="AL60" i="10" s="1"/>
  <c r="AK60" i="11" s="1"/>
  <c r="AK60" i="12" s="1"/>
  <c r="AK60" i="13" s="1"/>
  <c r="AK60" i="14" s="1"/>
  <c r="AJ60" i="15" s="1"/>
  <c r="AK60" i="16" s="1"/>
  <c r="AK58" i="8"/>
  <c r="AK58" i="9" s="1"/>
  <c r="AL58" i="10" s="1"/>
  <c r="AK58" i="11" s="1"/>
  <c r="AK58" i="12" s="1"/>
  <c r="AK58" i="13" s="1"/>
  <c r="AK58" i="14" s="1"/>
  <c r="AJ58" i="15" s="1"/>
  <c r="AK58" i="16" s="1"/>
  <c r="AK55" i="8"/>
  <c r="AK48" i="8"/>
  <c r="AK48" i="9" s="1"/>
  <c r="AL48" i="10" s="1"/>
  <c r="AK48" i="11" s="1"/>
  <c r="AK48" i="12" s="1"/>
  <c r="AK48" i="13" s="1"/>
  <c r="AK48" i="14" s="1"/>
  <c r="AJ48" i="15" s="1"/>
  <c r="AK48" i="16" s="1"/>
  <c r="AK38" i="8"/>
  <c r="AK38" i="9" s="1"/>
  <c r="AL38" i="10" s="1"/>
  <c r="AK38" i="11" s="1"/>
  <c r="AK38" i="12" s="1"/>
  <c r="AK38" i="13" s="1"/>
  <c r="AK38" i="14" s="1"/>
  <c r="AJ38" i="15" s="1"/>
  <c r="AK38" i="16" s="1"/>
  <c r="AK23" i="8"/>
  <c r="AK92" i="8"/>
  <c r="AK92" i="9" s="1"/>
  <c r="AL92" i="10" s="1"/>
  <c r="AK92" i="11" s="1"/>
  <c r="AK92" i="12" s="1"/>
  <c r="AK92" i="13" s="1"/>
  <c r="AK92" i="14" s="1"/>
  <c r="AJ92" i="15" s="1"/>
  <c r="AK92" i="16" s="1"/>
  <c r="AK146" i="9"/>
  <c r="AL146" i="10" s="1"/>
  <c r="AK146" i="11" s="1"/>
  <c r="AK146" i="12" s="1"/>
  <c r="AK146" i="13" s="1"/>
  <c r="AK146" i="14" s="1"/>
  <c r="AJ146" i="15" s="1"/>
  <c r="AK146" i="16" s="1"/>
  <c r="AK171" i="9"/>
  <c r="AL171" i="10" s="1"/>
  <c r="AK171" i="11" s="1"/>
  <c r="AK171" i="12" s="1"/>
  <c r="AK171" i="13" s="1"/>
  <c r="AK171" i="14" s="1"/>
  <c r="AJ171" i="15" s="1"/>
  <c r="AK171" i="16" s="1"/>
  <c r="AK2" i="7"/>
  <c r="AK193" i="6"/>
  <c r="AK161" i="9"/>
  <c r="AL161" i="10" s="1"/>
  <c r="AK161" i="11" s="1"/>
  <c r="AK161" i="12" s="1"/>
  <c r="AK161" i="13" s="1"/>
  <c r="AK161" i="14" s="1"/>
  <c r="AJ161" i="15" s="1"/>
  <c r="AK161" i="16" s="1"/>
  <c r="AK134" i="9"/>
  <c r="AL134" i="10" s="1"/>
  <c r="AK134" i="11" s="1"/>
  <c r="AK134" i="12" s="1"/>
  <c r="AK134" i="13" s="1"/>
  <c r="AK134" i="14" s="1"/>
  <c r="AJ134" i="15" s="1"/>
  <c r="AK134" i="16" s="1"/>
  <c r="AK120" i="9"/>
  <c r="AL120" i="10" s="1"/>
  <c r="AK120" i="11" s="1"/>
  <c r="AK139" i="9"/>
  <c r="AL139" i="10" s="1"/>
  <c r="AK139" i="11" s="1"/>
  <c r="AK139" i="12" s="1"/>
  <c r="AK139" i="13" s="1"/>
  <c r="AK139" i="14" s="1"/>
  <c r="AJ139" i="15" s="1"/>
  <c r="AK139" i="16" s="1"/>
  <c r="AK88" i="8"/>
  <c r="AK88" i="9" s="1"/>
  <c r="AL88" i="10" s="1"/>
  <c r="AK88" i="11" s="1"/>
  <c r="AK88" i="12" s="1"/>
  <c r="AK88" i="13" s="1"/>
  <c r="AK88" i="14" s="1"/>
  <c r="AJ88" i="15" s="1"/>
  <c r="AK88" i="16" s="1"/>
  <c r="AK103" i="9"/>
  <c r="AK114" i="9"/>
  <c r="AL114" i="10" s="1"/>
  <c r="AK114" i="11" s="1"/>
  <c r="AK155" i="9"/>
  <c r="AL155" i="10" s="1"/>
  <c r="AK155" i="11" s="1"/>
  <c r="AK155" i="12" s="1"/>
  <c r="AK155" i="13" s="1"/>
  <c r="AK155" i="14" s="1"/>
  <c r="AJ155" i="15" s="1"/>
  <c r="AK155" i="16" s="1"/>
  <c r="AK179" i="9"/>
  <c r="AL179" i="10" s="1"/>
  <c r="AK179" i="11" s="1"/>
  <c r="AK179" i="12" s="1"/>
  <c r="AK179" i="13" s="1"/>
  <c r="AK179" i="14" s="1"/>
  <c r="AJ179" i="15" s="1"/>
  <c r="AK179" i="16" s="1"/>
  <c r="AK102" i="9"/>
  <c r="AL102" i="10" s="1"/>
  <c r="AK102" i="11" s="1"/>
  <c r="AK102" i="12" s="1"/>
  <c r="AK102" i="13" s="1"/>
  <c r="AK102" i="14" s="1"/>
  <c r="AJ102" i="15" s="1"/>
  <c r="AK102" i="16" s="1"/>
  <c r="AK126" i="9"/>
  <c r="AL126" i="10" s="1"/>
  <c r="AK126" i="11" s="1"/>
  <c r="AK126" i="12" s="1"/>
  <c r="AK126" i="13" s="1"/>
  <c r="AK126" i="14" s="1"/>
  <c r="AJ126" i="15" s="1"/>
  <c r="AK126" i="16" s="1"/>
  <c r="AK73" i="8"/>
  <c r="AK44" i="8"/>
  <c r="AK44" i="9" s="1"/>
  <c r="AL44" i="10" s="1"/>
  <c r="AK44" i="11" s="1"/>
  <c r="AK44" i="12" s="1"/>
  <c r="AK44" i="13" s="1"/>
  <c r="AK44" i="14" s="1"/>
  <c r="AJ44" i="15" s="1"/>
  <c r="AK44" i="16" s="1"/>
  <c r="AK6" i="8"/>
  <c r="AK6" i="9" s="1"/>
  <c r="AL6" i="10" s="1"/>
  <c r="AK6" i="11" s="1"/>
  <c r="AK6" i="12" s="1"/>
  <c r="AK6" i="13" s="1"/>
  <c r="AK6" i="14" s="1"/>
  <c r="AJ6" i="15" s="1"/>
  <c r="AK6" i="16" s="1"/>
  <c r="AK55" i="9"/>
  <c r="AL55" i="10" s="1"/>
  <c r="AK55" i="11" s="1"/>
  <c r="AK55" i="12" s="1"/>
  <c r="AK55" i="13" s="1"/>
  <c r="AK55" i="14" s="1"/>
  <c r="AJ55" i="15" s="1"/>
  <c r="AK55" i="16" s="1"/>
  <c r="AK23" i="9"/>
  <c r="AL23" i="10" s="1"/>
  <c r="AK23" i="11" s="1"/>
  <c r="AK23" i="12" s="1"/>
  <c r="AK23" i="13" s="1"/>
  <c r="AK23" i="14" s="1"/>
  <c r="AJ23" i="15" s="1"/>
  <c r="AK23" i="16" s="1"/>
  <c r="AK157" i="9"/>
  <c r="AL157" i="10" s="1"/>
  <c r="AK157" i="11" s="1"/>
  <c r="AK157" i="12" s="1"/>
  <c r="AK157" i="13" s="1"/>
  <c r="AK157" i="14" s="1"/>
  <c r="AJ157" i="15" s="1"/>
  <c r="AK157" i="16" s="1"/>
  <c r="AK73" i="9"/>
  <c r="AL73" i="10" s="1"/>
  <c r="AK73" i="11" s="1"/>
  <c r="AK73" i="12" s="1"/>
  <c r="AK73" i="13" s="1"/>
  <c r="AK73" i="14" s="1"/>
  <c r="AJ73" i="15" s="1"/>
  <c r="AK73" i="16" s="1"/>
  <c r="F197" i="15"/>
  <c r="G197" i="15" s="1"/>
  <c r="H197" i="15" s="1"/>
  <c r="I197" i="15" s="1"/>
  <c r="J197" i="15" s="1"/>
  <c r="K197" i="15" s="1"/>
  <c r="L197" i="15" s="1"/>
  <c r="M197" i="15" s="1"/>
  <c r="N197" i="15" s="1"/>
  <c r="O197" i="15" s="1"/>
  <c r="P197" i="15" s="1"/>
  <c r="Q197" i="15" s="1"/>
  <c r="R197" i="15" s="1"/>
  <c r="S197" i="15" s="1"/>
  <c r="T197" i="15" s="1"/>
  <c r="U197" i="15" s="1"/>
  <c r="V197" i="15" s="1"/>
  <c r="W197" i="15" s="1"/>
  <c r="X197" i="15" s="1"/>
  <c r="Y197" i="15" s="1"/>
  <c r="Z197" i="15" s="1"/>
  <c r="AA197" i="15" s="1"/>
  <c r="AB197" i="15" s="1"/>
  <c r="AC197" i="15" s="1"/>
  <c r="AD197" i="15" s="1"/>
  <c r="AE197" i="15" s="1"/>
  <c r="AF197" i="15" s="1"/>
  <c r="AG197" i="15" s="1"/>
  <c r="AH197" i="15" s="1"/>
  <c r="AI197" i="15" s="1"/>
  <c r="AI196" i="8"/>
  <c r="AJ196" i="8" s="1"/>
  <c r="AK188" i="9"/>
  <c r="AL188" i="10" s="1"/>
  <c r="AK188" i="11" s="1"/>
  <c r="AK188" i="12" s="1"/>
  <c r="AK188" i="13" s="1"/>
  <c r="AK188" i="14" s="1"/>
  <c r="AJ188" i="15" s="1"/>
  <c r="AK188" i="16" s="1"/>
  <c r="AK107" i="9"/>
  <c r="AL107" i="10" s="1"/>
  <c r="AK107" i="11" s="1"/>
  <c r="AK107" i="12" s="1"/>
  <c r="AK107" i="13" s="1"/>
  <c r="AK107" i="14" s="1"/>
  <c r="AJ107" i="15" s="1"/>
  <c r="AK107" i="16" s="1"/>
  <c r="AK190" i="9"/>
  <c r="AL190" i="10" s="1"/>
  <c r="AK190" i="11" s="1"/>
  <c r="AK190" i="12" s="1"/>
  <c r="AK190" i="13" s="1"/>
  <c r="AK190" i="14" s="1"/>
  <c r="AJ190" i="15" s="1"/>
  <c r="AK190" i="16" s="1"/>
  <c r="AJ194" i="9"/>
  <c r="AK93" i="9"/>
  <c r="AL93" i="10" s="1"/>
  <c r="AK93" i="11" s="1"/>
  <c r="AK93" i="12" s="1"/>
  <c r="AK93" i="13" s="1"/>
  <c r="AK93" i="14" s="1"/>
  <c r="AJ93" i="15" s="1"/>
  <c r="AK93" i="16" s="1"/>
  <c r="AK87" i="9"/>
  <c r="AL87" i="10" s="1"/>
  <c r="AK87" i="11" s="1"/>
  <c r="AK87" i="12" s="1"/>
  <c r="AK87" i="13" s="1"/>
  <c r="AK87" i="14" s="1"/>
  <c r="AJ87" i="15" s="1"/>
  <c r="AK87" i="16" s="1"/>
  <c r="AK115" i="9"/>
  <c r="AL115" i="10" s="1"/>
  <c r="AK115" i="11" s="1"/>
  <c r="AK115" i="12" s="1"/>
  <c r="AK115" i="13" s="1"/>
  <c r="AK115" i="14" s="1"/>
  <c r="AJ115" i="15" s="1"/>
  <c r="AK115" i="16" s="1"/>
  <c r="AK180" i="9"/>
  <c r="AL180" i="10" s="1"/>
  <c r="AK180" i="11" s="1"/>
  <c r="AK180" i="12" s="1"/>
  <c r="AK180" i="13" s="1"/>
  <c r="AK180" i="14" s="1"/>
  <c r="AJ180" i="15" s="1"/>
  <c r="AK180" i="16" s="1"/>
  <c r="AK125" i="9"/>
  <c r="AL125" i="10" s="1"/>
  <c r="AK125" i="11" s="1"/>
  <c r="AK125" i="12" s="1"/>
  <c r="AK125" i="13" s="1"/>
  <c r="AK125" i="14" s="1"/>
  <c r="AJ125" i="15" s="1"/>
  <c r="AK125" i="16" s="1"/>
  <c r="AK159" i="9"/>
  <c r="AL159" i="10" s="1"/>
  <c r="AK159" i="11" s="1"/>
  <c r="AK159" i="12" s="1"/>
  <c r="AK159" i="13" s="1"/>
  <c r="AK159" i="14" s="1"/>
  <c r="AJ159" i="15" s="1"/>
  <c r="AK159" i="16" s="1"/>
  <c r="AK31" i="8"/>
  <c r="AK31" i="9" s="1"/>
  <c r="AL31" i="10" s="1"/>
  <c r="AK31" i="11" s="1"/>
  <c r="AK31" i="12" s="1"/>
  <c r="AK31" i="13" s="1"/>
  <c r="AK31" i="14" s="1"/>
  <c r="AJ31" i="15" s="1"/>
  <c r="AK31" i="16" s="1"/>
  <c r="AK7" i="8"/>
  <c r="AK7" i="9" s="1"/>
  <c r="AL7" i="10" s="1"/>
  <c r="AK7" i="11" s="1"/>
  <c r="AK7" i="12" s="1"/>
  <c r="AK7" i="13" s="1"/>
  <c r="AK7" i="14" s="1"/>
  <c r="AJ7" i="15" s="1"/>
  <c r="AK7" i="16" s="1"/>
  <c r="AK4" i="8"/>
  <c r="AK4" i="9" s="1"/>
  <c r="AL4" i="10" s="1"/>
  <c r="AK4" i="11" s="1"/>
  <c r="AK4" i="12" s="1"/>
  <c r="AK4" i="13" s="1"/>
  <c r="AK4" i="14" s="1"/>
  <c r="AJ4" i="15" s="1"/>
  <c r="AK4" i="16" s="1"/>
  <c r="AJ193" i="8"/>
  <c r="AK193" i="9"/>
  <c r="AL193" i="10" s="1"/>
  <c r="AK193" i="11" s="1"/>
  <c r="AK193" i="12" s="1"/>
  <c r="AK193" i="13" s="1"/>
  <c r="AK193" i="14" s="1"/>
  <c r="AJ193" i="15" s="1"/>
  <c r="AK193" i="16" s="1"/>
  <c r="AK173" i="9"/>
  <c r="AL173" i="10" s="1"/>
  <c r="AK173" i="11" s="1"/>
  <c r="AK173" i="12" s="1"/>
  <c r="AK173" i="13" s="1"/>
  <c r="AK173" i="14" s="1"/>
  <c r="AJ173" i="15" s="1"/>
  <c r="AK173" i="16" s="1"/>
  <c r="AK172" i="9"/>
  <c r="AL172" i="10" s="1"/>
  <c r="AK172" i="11" s="1"/>
  <c r="AK172" i="12" s="1"/>
  <c r="AK172" i="13" s="1"/>
  <c r="AK172" i="14" s="1"/>
  <c r="AJ172" i="15" s="1"/>
  <c r="AK172" i="16" s="1"/>
  <c r="AK176" i="9"/>
  <c r="AL176" i="10" s="1"/>
  <c r="AK176" i="11" s="1"/>
  <c r="AK176" i="12" s="1"/>
  <c r="AK176" i="13" s="1"/>
  <c r="AK176" i="14" s="1"/>
  <c r="AJ176" i="15" s="1"/>
  <c r="AK176" i="16" s="1"/>
  <c r="AK91" i="8"/>
  <c r="AK91" i="9" s="1"/>
  <c r="AL91" i="10" s="1"/>
  <c r="AK91" i="11" s="1"/>
  <c r="AK91" i="12" s="1"/>
  <c r="AK91" i="13" s="1"/>
  <c r="AK91" i="14" s="1"/>
  <c r="AJ91" i="15" s="1"/>
  <c r="AK91" i="16" s="1"/>
  <c r="AK62" i="8"/>
  <c r="AK62" i="9" s="1"/>
  <c r="AL62" i="10" s="1"/>
  <c r="AK62" i="11" s="1"/>
  <c r="AK62" i="12" s="1"/>
  <c r="AK62" i="13" s="1"/>
  <c r="AK62" i="14" s="1"/>
  <c r="AJ62" i="15" s="1"/>
  <c r="AK62" i="16" s="1"/>
  <c r="AK147" i="9"/>
  <c r="AL147" i="10" s="1"/>
  <c r="AK147" i="11" s="1"/>
  <c r="AK147" i="12" s="1"/>
  <c r="AK147" i="13" s="1"/>
  <c r="AK147" i="14" s="1"/>
  <c r="AJ147" i="15" s="1"/>
  <c r="AK147" i="16" s="1"/>
  <c r="AK184" i="9"/>
  <c r="AL184" i="10" s="1"/>
  <c r="AK184" i="11" s="1"/>
  <c r="AK184" i="12" s="1"/>
  <c r="AK184" i="13" s="1"/>
  <c r="AK184" i="14" s="1"/>
  <c r="AJ184" i="15" s="1"/>
  <c r="AK184" i="16" s="1"/>
  <c r="AK135" i="9"/>
  <c r="AL135" i="10" s="1"/>
  <c r="AK135" i="11" s="1"/>
  <c r="AK135" i="12" s="1"/>
  <c r="AK135" i="13" s="1"/>
  <c r="AK135" i="14" s="1"/>
  <c r="AJ135" i="15" s="1"/>
  <c r="AK135" i="16" s="1"/>
  <c r="AK96" i="8"/>
  <c r="AK96" i="9" s="1"/>
  <c r="AL96" i="10" s="1"/>
  <c r="AK96" i="11" s="1"/>
  <c r="AK96" i="12" s="1"/>
  <c r="AK96" i="13" s="1"/>
  <c r="AK96" i="14" s="1"/>
  <c r="AJ96" i="15" s="1"/>
  <c r="AK96" i="16" s="1"/>
  <c r="AK64" i="8"/>
  <c r="AK64" i="9" s="1"/>
  <c r="AL64" i="10" s="1"/>
  <c r="AK64" i="11" s="1"/>
  <c r="AK64" i="12" s="1"/>
  <c r="AK64" i="13" s="1"/>
  <c r="AK64" i="14" s="1"/>
  <c r="AJ64" i="15" s="1"/>
  <c r="AK64" i="16" s="1"/>
  <c r="F196" i="7"/>
  <c r="G196" i="7" s="1"/>
  <c r="H196" i="7" s="1"/>
  <c r="I196" i="7" s="1"/>
  <c r="J196" i="7" s="1"/>
  <c r="K196" i="7" s="1"/>
  <c r="L196" i="7" s="1"/>
  <c r="M196" i="7" s="1"/>
  <c r="N196" i="7" s="1"/>
  <c r="O196" i="7" s="1"/>
  <c r="P196" i="7" s="1"/>
  <c r="AK2" i="8"/>
  <c r="AL14" i="10"/>
  <c r="AK14" i="11" s="1"/>
  <c r="AK14" i="12" s="1"/>
  <c r="AK14" i="13" s="1"/>
  <c r="AK14" i="14" s="1"/>
  <c r="AJ14" i="15" s="1"/>
  <c r="AK14" i="16" s="1"/>
  <c r="AJ193" i="7"/>
  <c r="AK192" i="9"/>
  <c r="AL192" i="10" s="1"/>
  <c r="AK192" i="11" s="1"/>
  <c r="AK192" i="12" s="1"/>
  <c r="AK192" i="13" s="1"/>
  <c r="AK192" i="14" s="1"/>
  <c r="AJ192" i="15" s="1"/>
  <c r="AK192" i="16" s="1"/>
  <c r="AL100" i="10"/>
  <c r="AK100" i="11" s="1"/>
  <c r="AK100" i="12" s="1"/>
  <c r="AK100" i="13" s="1"/>
  <c r="AK100" i="14" s="1"/>
  <c r="AJ100" i="15" s="1"/>
  <c r="AK100" i="16" s="1"/>
  <c r="AL83" i="10"/>
  <c r="AK83" i="11" s="1"/>
  <c r="AK83" i="12" s="1"/>
  <c r="AK83" i="13" s="1"/>
  <c r="AK83" i="14" s="1"/>
  <c r="AJ83" i="15" s="1"/>
  <c r="AK83" i="16" s="1"/>
  <c r="AL103" i="10"/>
  <c r="AK103" i="11" s="1"/>
  <c r="AK103" i="12" s="1"/>
  <c r="AK103" i="13" s="1"/>
  <c r="AK103" i="14" s="1"/>
  <c r="AJ103" i="15" s="1"/>
  <c r="AK103" i="16" s="1"/>
  <c r="AK20" i="8"/>
  <c r="AK20" i="9" s="1"/>
  <c r="AL20" i="10" s="1"/>
  <c r="AK20" i="11" s="1"/>
  <c r="AK20" i="12" s="1"/>
  <c r="AK20" i="13" s="1"/>
  <c r="AK20" i="14" s="1"/>
  <c r="AJ20" i="15" s="1"/>
  <c r="AK20" i="16" s="1"/>
  <c r="AK71" i="8"/>
  <c r="AK71" i="9" s="1"/>
  <c r="AL71" i="10" s="1"/>
  <c r="AK71" i="11" s="1"/>
  <c r="AK71" i="12" s="1"/>
  <c r="AK71" i="13" s="1"/>
  <c r="AK71" i="14" s="1"/>
  <c r="AJ71" i="15" s="1"/>
  <c r="AK71" i="16" s="1"/>
  <c r="V196" i="6"/>
  <c r="W196" i="6" s="1"/>
  <c r="X196" i="6" s="1"/>
  <c r="Y196" i="6" s="1"/>
  <c r="Z196" i="6" s="1"/>
  <c r="AA196" i="6" s="1"/>
  <c r="AB196" i="6" s="1"/>
  <c r="AC196" i="6" s="1"/>
  <c r="AD196" i="6" s="1"/>
  <c r="AE196" i="6" s="1"/>
  <c r="AF196" i="6" s="1"/>
  <c r="AG196" i="6" s="1"/>
  <c r="AH196" i="6" s="1"/>
  <c r="AI196" i="6" s="1"/>
  <c r="AJ196" i="6" s="1"/>
  <c r="U197" i="5"/>
  <c r="V197" i="5" s="1"/>
  <c r="W197" i="5" s="1"/>
  <c r="X197" i="5" s="1"/>
  <c r="Y197" i="5" s="1"/>
  <c r="Z197" i="5" s="1"/>
  <c r="AA197" i="5" s="1"/>
  <c r="AB197" i="5" s="1"/>
  <c r="AC197" i="5" s="1"/>
  <c r="AD197" i="5" s="1"/>
  <c r="AE197" i="5" s="1"/>
  <c r="AF197" i="5" s="1"/>
  <c r="AG197" i="5" s="1"/>
  <c r="AH197" i="5" s="1"/>
  <c r="AI197" i="5" s="1"/>
  <c r="AJ197" i="5" s="1"/>
  <c r="AK34" i="8"/>
  <c r="AK34" i="9" s="1"/>
  <c r="AL34" i="10" s="1"/>
  <c r="AK34" i="11" s="1"/>
  <c r="AK34" i="12" s="1"/>
  <c r="AK34" i="13" s="1"/>
  <c r="AK34" i="14" s="1"/>
  <c r="AJ34" i="15" s="1"/>
  <c r="AK34" i="16" s="1"/>
  <c r="AK170" i="9"/>
  <c r="AL170" i="10" s="1"/>
  <c r="AK170" i="11" s="1"/>
  <c r="AK170" i="12" s="1"/>
  <c r="AK170" i="13" s="1"/>
  <c r="AK170" i="14" s="1"/>
  <c r="AJ170" i="15" s="1"/>
  <c r="AK170" i="16" s="1"/>
  <c r="AK98" i="8"/>
  <c r="AK98" i="9" s="1"/>
  <c r="AL98" i="10" s="1"/>
  <c r="AK98" i="11" s="1"/>
  <c r="AK98" i="12" s="1"/>
  <c r="AK98" i="13" s="1"/>
  <c r="AK98" i="14" s="1"/>
  <c r="AJ98" i="15" s="1"/>
  <c r="AK98" i="16" s="1"/>
  <c r="AK16" i="8"/>
  <c r="AK16" i="9" s="1"/>
  <c r="AL16" i="10" s="1"/>
  <c r="AK16" i="11" s="1"/>
  <c r="AK16" i="12" s="1"/>
  <c r="AK16" i="13" s="1"/>
  <c r="AK16" i="14" s="1"/>
  <c r="AJ16" i="15" s="1"/>
  <c r="AK16" i="16" s="1"/>
  <c r="AK123" i="9"/>
  <c r="AL123" i="10" s="1"/>
  <c r="AK123" i="11" s="1"/>
  <c r="AK123" i="12" s="1"/>
  <c r="AK123" i="13" s="1"/>
  <c r="AK123" i="14" s="1"/>
  <c r="AJ123" i="15" s="1"/>
  <c r="AK123" i="16" s="1"/>
  <c r="AK54" i="8"/>
  <c r="AK54" i="9" s="1"/>
  <c r="AL54" i="10" s="1"/>
  <c r="AK24" i="8"/>
  <c r="AK24" i="9" s="1"/>
  <c r="AL24" i="10" s="1"/>
  <c r="AK24" i="11" s="1"/>
  <c r="AK24" i="12" s="1"/>
  <c r="AK24" i="13" s="1"/>
  <c r="AK24" i="14" s="1"/>
  <c r="AJ24" i="15" s="1"/>
  <c r="AK24" i="16" s="1"/>
  <c r="AK17" i="8"/>
  <c r="AK17" i="9" s="1"/>
  <c r="AL17" i="10" s="1"/>
  <c r="AK17" i="11" s="1"/>
  <c r="AK17" i="12" s="1"/>
  <c r="AK17" i="13" s="1"/>
  <c r="AK17" i="14" s="1"/>
  <c r="AJ17" i="15" s="1"/>
  <c r="AK17" i="16" s="1"/>
  <c r="AK137" i="9"/>
  <c r="AL137" i="10" s="1"/>
  <c r="AK137" i="11" s="1"/>
  <c r="AK137" i="12" s="1"/>
  <c r="AK137" i="13" s="1"/>
  <c r="AK137" i="14" s="1"/>
  <c r="AJ137" i="15" s="1"/>
  <c r="AK137" i="16" s="1"/>
  <c r="AK61" i="8"/>
  <c r="AK61" i="9" s="1"/>
  <c r="AL61" i="10" s="1"/>
  <c r="AK61" i="11" s="1"/>
  <c r="AK61" i="12" s="1"/>
  <c r="AK61" i="13" s="1"/>
  <c r="AK61" i="14" s="1"/>
  <c r="AJ61" i="15" s="1"/>
  <c r="AK61" i="16" s="1"/>
  <c r="AK32" i="8"/>
  <c r="AK32" i="9" s="1"/>
  <c r="AL32" i="10" s="1"/>
  <c r="AK32" i="11" s="1"/>
  <c r="AK32" i="12" s="1"/>
  <c r="AK32" i="13" s="1"/>
  <c r="AK32" i="14" s="1"/>
  <c r="AJ32" i="15" s="1"/>
  <c r="AK32" i="16" s="1"/>
  <c r="AK29" i="8"/>
  <c r="AK29" i="9" s="1"/>
  <c r="AL29" i="10" s="1"/>
  <c r="AK29" i="11" s="1"/>
  <c r="AK29" i="12" s="1"/>
  <c r="AK29" i="13" s="1"/>
  <c r="AK29" i="14" s="1"/>
  <c r="AJ29" i="15" s="1"/>
  <c r="AK29" i="16" s="1"/>
  <c r="AK118" i="9"/>
  <c r="AL118" i="10" s="1"/>
  <c r="AK118" i="11" s="1"/>
  <c r="AK144" i="9"/>
  <c r="AK162" i="9"/>
  <c r="AL162" i="10" s="1"/>
  <c r="AK162" i="11" s="1"/>
  <c r="AK162" i="12" s="1"/>
  <c r="AK162" i="13" s="1"/>
  <c r="AK162" i="14" s="1"/>
  <c r="AJ162" i="15" s="1"/>
  <c r="AK162" i="16" s="1"/>
  <c r="AK163" i="9"/>
  <c r="AL163" i="10" s="1"/>
  <c r="AK163" i="11" s="1"/>
  <c r="AK163" i="12" s="1"/>
  <c r="AK163" i="13" s="1"/>
  <c r="AK163" i="14" s="1"/>
  <c r="AJ163" i="15" s="1"/>
  <c r="AK163" i="16" s="1"/>
  <c r="AK95" i="8"/>
  <c r="AK95" i="9" s="1"/>
  <c r="AL95" i="10" s="1"/>
  <c r="AK95" i="11" s="1"/>
  <c r="AK95" i="12" s="1"/>
  <c r="AK95" i="13" s="1"/>
  <c r="AK95" i="14" s="1"/>
  <c r="AJ95" i="15" s="1"/>
  <c r="AK95" i="16" s="1"/>
  <c r="AK74" i="8"/>
  <c r="AK74" i="9" s="1"/>
  <c r="AL74" i="10" s="1"/>
  <c r="AK74" i="11" s="1"/>
  <c r="AK74" i="12" s="1"/>
  <c r="AK74" i="13" s="1"/>
  <c r="AK74" i="14" s="1"/>
  <c r="AJ74" i="15" s="1"/>
  <c r="AK74" i="16" s="1"/>
  <c r="AK70" i="8"/>
  <c r="AK70" i="9" s="1"/>
  <c r="AL70" i="10" s="1"/>
  <c r="AK70" i="11" s="1"/>
  <c r="AK70" i="12" s="1"/>
  <c r="AK70" i="13" s="1"/>
  <c r="AK70" i="14" s="1"/>
  <c r="AJ70" i="15" s="1"/>
  <c r="AK70" i="16" s="1"/>
  <c r="AK33" i="8"/>
  <c r="AK33" i="9" s="1"/>
  <c r="AL33" i="10" s="1"/>
  <c r="AK33" i="11" s="1"/>
  <c r="AK33" i="12" s="1"/>
  <c r="AK33" i="13" s="1"/>
  <c r="AK33" i="14" s="1"/>
  <c r="AJ33" i="15" s="1"/>
  <c r="AK33" i="16" s="1"/>
  <c r="AK40" i="8"/>
  <c r="AK40" i="9" s="1"/>
  <c r="AL40" i="10" s="1"/>
  <c r="AK40" i="11" s="1"/>
  <c r="AK40" i="12" s="1"/>
  <c r="AK40" i="13" s="1"/>
  <c r="AK40" i="14" s="1"/>
  <c r="AJ40" i="15" s="1"/>
  <c r="AK40" i="16" s="1"/>
  <c r="AK28" i="8"/>
  <c r="AK28" i="9" s="1"/>
  <c r="AL28" i="10" s="1"/>
  <c r="AK28" i="11" s="1"/>
  <c r="AK28" i="12" s="1"/>
  <c r="AK28" i="13" s="1"/>
  <c r="AK28" i="14" s="1"/>
  <c r="AJ28" i="15" s="1"/>
  <c r="AK28" i="16" s="1"/>
  <c r="AK59" i="8"/>
  <c r="AK59" i="9" s="1"/>
  <c r="AL59" i="10" s="1"/>
  <c r="AK59" i="11" s="1"/>
  <c r="AK59" i="12" s="1"/>
  <c r="AK59" i="13" s="1"/>
  <c r="AK59" i="14" s="1"/>
  <c r="AJ59" i="15" s="1"/>
  <c r="AK59" i="16" s="1"/>
  <c r="AK45" i="8"/>
  <c r="AK45" i="9" s="1"/>
  <c r="AL45" i="10" s="1"/>
  <c r="AK45" i="11" s="1"/>
  <c r="AK45" i="12" s="1"/>
  <c r="AK45" i="13" s="1"/>
  <c r="AK45" i="14" s="1"/>
  <c r="AJ45" i="15" s="1"/>
  <c r="AK45" i="16" s="1"/>
  <c r="AK18" i="8"/>
  <c r="AK18" i="9" s="1"/>
  <c r="AL18" i="10" s="1"/>
  <c r="AK18" i="11" s="1"/>
  <c r="AK18" i="12" s="1"/>
  <c r="AK18" i="13" s="1"/>
  <c r="AK18" i="14" s="1"/>
  <c r="AJ18" i="15" s="1"/>
  <c r="AK18" i="16" s="1"/>
  <c r="AK51" i="8"/>
  <c r="AK51" i="9" s="1"/>
  <c r="AL51" i="10" s="1"/>
  <c r="AK51" i="11" s="1"/>
  <c r="AK51" i="12" s="1"/>
  <c r="AK51" i="13" s="1"/>
  <c r="AK51" i="14" s="1"/>
  <c r="AJ51" i="15" s="1"/>
  <c r="AK51" i="16" s="1"/>
  <c r="AK41" i="8"/>
  <c r="AK41" i="9" s="1"/>
  <c r="AL41" i="10" s="1"/>
  <c r="AK41" i="11" s="1"/>
  <c r="AK41" i="12" s="1"/>
  <c r="AK41" i="13" s="1"/>
  <c r="AK41" i="14" s="1"/>
  <c r="AJ41" i="15" s="1"/>
  <c r="AK41" i="16" s="1"/>
  <c r="AK26" i="8"/>
  <c r="AK26" i="9" s="1"/>
  <c r="AL26" i="10" s="1"/>
  <c r="AK26" i="11" s="1"/>
  <c r="AK26" i="12" s="1"/>
  <c r="AK26" i="13" s="1"/>
  <c r="AK26" i="14" s="1"/>
  <c r="AJ26" i="15" s="1"/>
  <c r="AK26" i="16" s="1"/>
  <c r="AK12" i="8"/>
  <c r="AK12" i="9" s="1"/>
  <c r="AL12" i="10" s="1"/>
  <c r="AK12" i="11" s="1"/>
  <c r="AK12" i="12" s="1"/>
  <c r="AK12" i="13" s="1"/>
  <c r="AK12" i="14" s="1"/>
  <c r="AJ12" i="15" s="1"/>
  <c r="AK12" i="16" s="1"/>
  <c r="AK121" i="9"/>
  <c r="AK116" i="9"/>
  <c r="AK43" i="8"/>
  <c r="AK43" i="9" s="1"/>
  <c r="AL43" i="10" s="1"/>
  <c r="AK43" i="11" s="1"/>
  <c r="AK43" i="12" s="1"/>
  <c r="AK43" i="13" s="1"/>
  <c r="AK43" i="14" s="1"/>
  <c r="AJ43" i="15" s="1"/>
  <c r="AK43" i="16" s="1"/>
  <c r="AJ193" i="5"/>
  <c r="AK187" i="9"/>
  <c r="AL187" i="10" s="1"/>
  <c r="AK187" i="11" s="1"/>
  <c r="AK187" i="12" s="1"/>
  <c r="AK187" i="13" s="1"/>
  <c r="AK187" i="14" s="1"/>
  <c r="AJ187" i="15" s="1"/>
  <c r="AK187" i="16" s="1"/>
  <c r="AK84" i="8"/>
  <c r="AK84" i="9" s="1"/>
  <c r="AL84" i="10" s="1"/>
  <c r="AK84" i="11" s="1"/>
  <c r="AK84" i="12" s="1"/>
  <c r="AK84" i="13" s="1"/>
  <c r="AK84" i="14" s="1"/>
  <c r="AJ84" i="15" s="1"/>
  <c r="AK84" i="16" s="1"/>
  <c r="AK82" i="8"/>
  <c r="AK82" i="9" s="1"/>
  <c r="AL82" i="10" s="1"/>
  <c r="AK82" i="11" s="1"/>
  <c r="AK82" i="12" s="1"/>
  <c r="AK82" i="13" s="1"/>
  <c r="AK82" i="14" s="1"/>
  <c r="AJ82" i="15" s="1"/>
  <c r="AK82" i="16" s="1"/>
  <c r="AK94" i="8"/>
  <c r="AK94" i="9" s="1"/>
  <c r="AL94" i="10" s="1"/>
  <c r="AK94" i="11" s="1"/>
  <c r="AK94" i="12" s="1"/>
  <c r="AK94" i="13" s="1"/>
  <c r="AK94" i="14" s="1"/>
  <c r="AJ94" i="15" s="1"/>
  <c r="AK94" i="16" s="1"/>
  <c r="AK143" i="9"/>
  <c r="AL143" i="10" s="1"/>
  <c r="AK143" i="11" s="1"/>
  <c r="AK143" i="12" s="1"/>
  <c r="AK143" i="13" s="1"/>
  <c r="AK143" i="14" s="1"/>
  <c r="AJ143" i="15" s="1"/>
  <c r="AK143" i="16" s="1"/>
  <c r="AK131" i="9"/>
  <c r="AL131" i="10" s="1"/>
  <c r="AK131" i="11" s="1"/>
  <c r="AK131" i="12" s="1"/>
  <c r="AK131" i="13" s="1"/>
  <c r="AK131" i="14" s="1"/>
  <c r="AJ131" i="15" s="1"/>
  <c r="AK131" i="16" s="1"/>
  <c r="AK132" i="9"/>
  <c r="AL132" i="10" s="1"/>
  <c r="AK132" i="11" s="1"/>
  <c r="AK132" i="12" s="1"/>
  <c r="AK132" i="13" s="1"/>
  <c r="AK132" i="14" s="1"/>
  <c r="AJ132" i="15" s="1"/>
  <c r="AK132" i="16" s="1"/>
  <c r="AK104" i="9"/>
  <c r="AK113" i="9"/>
  <c r="AL113" i="10" s="1"/>
  <c r="AK113" i="11" s="1"/>
  <c r="AK113" i="12" s="1"/>
  <c r="AK113" i="13" s="1"/>
  <c r="AK113" i="14" s="1"/>
  <c r="AJ113" i="15" s="1"/>
  <c r="AK113" i="16" s="1"/>
  <c r="AK142" i="9"/>
  <c r="AL142" i="10" s="1"/>
  <c r="AK142" i="11" s="1"/>
  <c r="AK142" i="12" s="1"/>
  <c r="AK142" i="13" s="1"/>
  <c r="AK142" i="14" s="1"/>
  <c r="AJ142" i="15" s="1"/>
  <c r="AK142" i="16" s="1"/>
  <c r="AK164" i="9"/>
  <c r="AL164" i="10" s="1"/>
  <c r="AK164" i="11" s="1"/>
  <c r="AK164" i="12" s="1"/>
  <c r="AK164" i="13" s="1"/>
  <c r="AK164" i="14" s="1"/>
  <c r="AJ164" i="15" s="1"/>
  <c r="AK164" i="16" s="1"/>
  <c r="AK169" i="9"/>
  <c r="AL169" i="10" s="1"/>
  <c r="AK169" i="11" s="1"/>
  <c r="AK169" i="12" s="1"/>
  <c r="AK169" i="13" s="1"/>
  <c r="AK169" i="14" s="1"/>
  <c r="AJ169" i="15" s="1"/>
  <c r="AK169" i="16" s="1"/>
  <c r="AK99" i="8"/>
  <c r="AK99" i="9" s="1"/>
  <c r="AL99" i="10" s="1"/>
  <c r="AK99" i="11" s="1"/>
  <c r="AK99" i="12" s="1"/>
  <c r="AK99" i="13" s="1"/>
  <c r="AK99" i="14" s="1"/>
  <c r="AJ99" i="15" s="1"/>
  <c r="AK99" i="16" s="1"/>
  <c r="AK97" i="8"/>
  <c r="AK97" i="9" s="1"/>
  <c r="AL97" i="10" s="1"/>
  <c r="AK97" i="11" s="1"/>
  <c r="AK97" i="12" s="1"/>
  <c r="AK97" i="13" s="1"/>
  <c r="AK97" i="14" s="1"/>
  <c r="AJ97" i="15" s="1"/>
  <c r="AK97" i="16" s="1"/>
  <c r="AK78" i="8"/>
  <c r="AK78" i="9" s="1"/>
  <c r="AL78" i="10" s="1"/>
  <c r="AK78" i="11" s="1"/>
  <c r="AK78" i="12" s="1"/>
  <c r="AK78" i="13" s="1"/>
  <c r="AK78" i="14" s="1"/>
  <c r="AJ78" i="15" s="1"/>
  <c r="AK78" i="16" s="1"/>
  <c r="AK79" i="8"/>
  <c r="AK79" i="9" s="1"/>
  <c r="AL79" i="10" s="1"/>
  <c r="AK79" i="11" s="1"/>
  <c r="AK79" i="12" s="1"/>
  <c r="AK79" i="13" s="1"/>
  <c r="AK79" i="14" s="1"/>
  <c r="AJ79" i="15" s="1"/>
  <c r="AK79" i="16" s="1"/>
  <c r="AK75" i="8"/>
  <c r="AK75" i="9" s="1"/>
  <c r="AL75" i="10" s="1"/>
  <c r="AK75" i="11" s="1"/>
  <c r="AK75" i="12" s="1"/>
  <c r="AK75" i="13" s="1"/>
  <c r="AK75" i="14" s="1"/>
  <c r="AJ75" i="15" s="1"/>
  <c r="AK75" i="16" s="1"/>
  <c r="AK53" i="8"/>
  <c r="AK53" i="9" s="1"/>
  <c r="AL53" i="10" s="1"/>
  <c r="AK53" i="11" s="1"/>
  <c r="AK53" i="12" s="1"/>
  <c r="AK53" i="13" s="1"/>
  <c r="AK53" i="14" s="1"/>
  <c r="AJ53" i="15" s="1"/>
  <c r="AK53" i="16" s="1"/>
  <c r="AK56" i="8"/>
  <c r="AK56" i="9" s="1"/>
  <c r="AL56" i="10" s="1"/>
  <c r="AK56" i="11" s="1"/>
  <c r="AK56" i="12" s="1"/>
  <c r="AK56" i="13" s="1"/>
  <c r="AK56" i="14" s="1"/>
  <c r="AJ56" i="15" s="1"/>
  <c r="AK56" i="16" s="1"/>
  <c r="AK57" i="8"/>
  <c r="AK57" i="9" s="1"/>
  <c r="AL57" i="10" s="1"/>
  <c r="AK57" i="11" s="1"/>
  <c r="AK57" i="12" s="1"/>
  <c r="AK57" i="13" s="1"/>
  <c r="AK57" i="14" s="1"/>
  <c r="AJ57" i="15" s="1"/>
  <c r="AK57" i="16" s="1"/>
  <c r="AK46" i="8"/>
  <c r="AK46" i="9" s="1"/>
  <c r="AL46" i="10" s="1"/>
  <c r="AK46" i="11" s="1"/>
  <c r="AK46" i="12" s="1"/>
  <c r="AK46" i="13" s="1"/>
  <c r="AK46" i="14" s="1"/>
  <c r="AJ46" i="15" s="1"/>
  <c r="AK46" i="16" s="1"/>
  <c r="AK50" i="8"/>
  <c r="AK50" i="9" s="1"/>
  <c r="AL50" i="10" s="1"/>
  <c r="AK50" i="11" s="1"/>
  <c r="AK50" i="12" s="1"/>
  <c r="AK50" i="13" s="1"/>
  <c r="AK50" i="14" s="1"/>
  <c r="AJ50" i="15" s="1"/>
  <c r="AK50" i="16" s="1"/>
  <c r="AK35" i="8"/>
  <c r="AK35" i="9" s="1"/>
  <c r="AL35" i="10" s="1"/>
  <c r="AK35" i="11" s="1"/>
  <c r="AK35" i="12" s="1"/>
  <c r="AK35" i="13" s="1"/>
  <c r="AK35" i="14" s="1"/>
  <c r="AJ35" i="15" s="1"/>
  <c r="AK35" i="16" s="1"/>
  <c r="AK39" i="8"/>
  <c r="AK39" i="9" s="1"/>
  <c r="AL39" i="10" s="1"/>
  <c r="AK39" i="11" s="1"/>
  <c r="AK39" i="12" s="1"/>
  <c r="AK39" i="13" s="1"/>
  <c r="AK39" i="14" s="1"/>
  <c r="AJ39" i="15" s="1"/>
  <c r="AK39" i="16" s="1"/>
  <c r="AK25" i="8"/>
  <c r="AK25" i="9" s="1"/>
  <c r="AL25" i="10" s="1"/>
  <c r="AK25" i="11" s="1"/>
  <c r="AK25" i="12" s="1"/>
  <c r="AK25" i="13" s="1"/>
  <c r="AK25" i="14" s="1"/>
  <c r="AJ25" i="15" s="1"/>
  <c r="AK25" i="16" s="1"/>
  <c r="AK81" i="8"/>
  <c r="AK81" i="9" s="1"/>
  <c r="AL81" i="10" s="1"/>
  <c r="AK81" i="11" s="1"/>
  <c r="AK81" i="12" s="1"/>
  <c r="AK81" i="13" s="1"/>
  <c r="AK81" i="14" s="1"/>
  <c r="AJ81" i="15" s="1"/>
  <c r="AK81" i="16" s="1"/>
  <c r="AK80" i="8"/>
  <c r="AK80" i="9" s="1"/>
  <c r="AL80" i="10" s="1"/>
  <c r="AK80" i="11" s="1"/>
  <c r="AK80" i="12" s="1"/>
  <c r="AK80" i="13" s="1"/>
  <c r="AK80" i="14" s="1"/>
  <c r="AJ80" i="15" s="1"/>
  <c r="AK80" i="16" s="1"/>
  <c r="F197" i="12"/>
  <c r="G197" i="12" s="1"/>
  <c r="H197" i="12" s="1"/>
  <c r="I197" i="12" s="1"/>
  <c r="J197" i="12" s="1"/>
  <c r="K197" i="12" s="1"/>
  <c r="L197" i="12" s="1"/>
  <c r="M197" i="12" s="1"/>
  <c r="N197" i="12" s="1"/>
  <c r="O197" i="12" s="1"/>
  <c r="P197" i="12" s="1"/>
  <c r="Q197" i="12" s="1"/>
  <c r="R197" i="12" s="1"/>
  <c r="S197" i="12" s="1"/>
  <c r="T197" i="12" s="1"/>
  <c r="U197" i="12" s="1"/>
  <c r="V197" i="12" s="1"/>
  <c r="W197" i="12" s="1"/>
  <c r="X197" i="12" s="1"/>
  <c r="Y197" i="12" s="1"/>
  <c r="Z197" i="12" s="1"/>
  <c r="AA197" i="12" s="1"/>
  <c r="AB197" i="12" s="1"/>
  <c r="AC197" i="12" s="1"/>
  <c r="AD197" i="12" s="1"/>
  <c r="AE197" i="12" s="1"/>
  <c r="AF197" i="12" s="1"/>
  <c r="AG197" i="12" s="1"/>
  <c r="AH197" i="12" s="1"/>
  <c r="AI197" i="12" s="1"/>
  <c r="AJ197" i="12" s="1"/>
  <c r="Q196" i="7"/>
  <c r="R196" i="7" s="1"/>
  <c r="S196" i="7" s="1"/>
  <c r="T196" i="7" s="1"/>
  <c r="U196" i="7" s="1"/>
  <c r="V196" i="7" s="1"/>
  <c r="W196" i="7" s="1"/>
  <c r="X196" i="7" s="1"/>
  <c r="Y196" i="7" s="1"/>
  <c r="Z196" i="7" s="1"/>
  <c r="AA196" i="7" s="1"/>
  <c r="AB196" i="7" s="1"/>
  <c r="AC196" i="7" s="1"/>
  <c r="AD196" i="7" s="1"/>
  <c r="AE196" i="7" s="1"/>
  <c r="AF196" i="7" s="1"/>
  <c r="AG196" i="7" s="1"/>
  <c r="AH196" i="7" s="1"/>
  <c r="AI196" i="7" s="1"/>
  <c r="AJ196" i="7" s="1"/>
  <c r="F196" i="5"/>
  <c r="G196" i="5" s="1"/>
  <c r="H196" i="5" s="1"/>
  <c r="I196" i="5" s="1"/>
  <c r="J196" i="5" s="1"/>
  <c r="K196" i="5" s="1"/>
  <c r="L196" i="5" s="1"/>
  <c r="M196" i="5" s="1"/>
  <c r="N196" i="5" s="1"/>
  <c r="O196" i="5" s="1"/>
  <c r="P196" i="5" s="1"/>
  <c r="Q196" i="5" s="1"/>
  <c r="R196" i="5" s="1"/>
  <c r="S196" i="5" s="1"/>
  <c r="T196" i="5" s="1"/>
  <c r="U196" i="5" s="1"/>
  <c r="V196" i="5" s="1"/>
  <c r="W196" i="5" s="1"/>
  <c r="X196" i="5" s="1"/>
  <c r="Y196" i="5" s="1"/>
  <c r="Z196" i="5" s="1"/>
  <c r="AA196" i="5" s="1"/>
  <c r="AB196" i="5" s="1"/>
  <c r="AC196" i="5" s="1"/>
  <c r="AD196" i="5" s="1"/>
  <c r="AE196" i="5" s="1"/>
  <c r="AF196" i="5" s="1"/>
  <c r="AG196" i="5" s="1"/>
  <c r="AH196" i="5" s="1"/>
  <c r="AI196" i="5" s="1"/>
  <c r="AJ196" i="5" s="1"/>
  <c r="AK175" i="9"/>
  <c r="AL175" i="10" s="1"/>
  <c r="AK175" i="11" s="1"/>
  <c r="AK175" i="12" s="1"/>
  <c r="AK175" i="13" s="1"/>
  <c r="AK175" i="14" s="1"/>
  <c r="AJ175" i="15" s="1"/>
  <c r="AK175" i="16" s="1"/>
  <c r="AK174" i="9"/>
  <c r="AL174" i="10" s="1"/>
  <c r="AK174" i="11" s="1"/>
  <c r="AK174" i="12" s="1"/>
  <c r="AK174" i="13" s="1"/>
  <c r="AK174" i="14" s="1"/>
  <c r="AJ174" i="15" s="1"/>
  <c r="AK174" i="16" s="1"/>
  <c r="AK136" i="9"/>
  <c r="AL136" i="10" s="1"/>
  <c r="AK136" i="11" s="1"/>
  <c r="AK136" i="12" s="1"/>
  <c r="AK136" i="13" s="1"/>
  <c r="AK136" i="14" s="1"/>
  <c r="AJ136" i="15" s="1"/>
  <c r="AK136" i="16" s="1"/>
  <c r="AK85" i="8"/>
  <c r="AK85" i="9" s="1"/>
  <c r="AL85" i="10" s="1"/>
  <c r="AK85" i="11" s="1"/>
  <c r="AK85" i="12" s="1"/>
  <c r="AK85" i="13" s="1"/>
  <c r="AK85" i="14" s="1"/>
  <c r="AJ85" i="15" s="1"/>
  <c r="AK85" i="16" s="1"/>
  <c r="AK110" i="9"/>
  <c r="AL110" i="10" s="1"/>
  <c r="AK110" i="11" s="1"/>
  <c r="AK110" i="12" s="1"/>
  <c r="AK110" i="13" s="1"/>
  <c r="AK110" i="14" s="1"/>
  <c r="AJ110" i="15" s="1"/>
  <c r="AK110" i="16" s="1"/>
  <c r="AK128" i="9"/>
  <c r="AL128" i="10" s="1"/>
  <c r="AK128" i="11" s="1"/>
  <c r="AK128" i="12" s="1"/>
  <c r="AK128" i="13" s="1"/>
  <c r="AK128" i="14" s="1"/>
  <c r="AJ128" i="15" s="1"/>
  <c r="AK128" i="16" s="1"/>
  <c r="AK140" i="9"/>
  <c r="AL140" i="10" s="1"/>
  <c r="AK140" i="11" s="1"/>
  <c r="AK140" i="12" s="1"/>
  <c r="AK140" i="13" s="1"/>
  <c r="AK140" i="14" s="1"/>
  <c r="AJ140" i="15" s="1"/>
  <c r="AK140" i="16" s="1"/>
  <c r="AK154" i="9"/>
  <c r="AK152" i="9"/>
  <c r="AL152" i="10" s="1"/>
  <c r="AK152" i="11" s="1"/>
  <c r="AK152" i="12" s="1"/>
  <c r="AK152" i="13" s="1"/>
  <c r="AK152" i="14" s="1"/>
  <c r="AJ152" i="15" s="1"/>
  <c r="AK152" i="16" s="1"/>
  <c r="AK133" i="9"/>
  <c r="AK165" i="9"/>
  <c r="AL165" i="10" s="1"/>
  <c r="AK165" i="11" s="1"/>
  <c r="AK165" i="12" s="1"/>
  <c r="AK165" i="13" s="1"/>
  <c r="AK165" i="14" s="1"/>
  <c r="AJ165" i="15" s="1"/>
  <c r="AK165" i="16" s="1"/>
  <c r="AK52" i="8"/>
  <c r="AK52" i="9" s="1"/>
  <c r="AL52" i="10" s="1"/>
  <c r="AK52" i="11" s="1"/>
  <c r="AK52" i="12" s="1"/>
  <c r="AK52" i="13" s="1"/>
  <c r="AK52" i="14" s="1"/>
  <c r="AJ52" i="15" s="1"/>
  <c r="AK52" i="16" s="1"/>
  <c r="AK36" i="8"/>
  <c r="AK36" i="9" s="1"/>
  <c r="AL36" i="10" s="1"/>
  <c r="AK36" i="11" s="1"/>
  <c r="AK36" i="12" s="1"/>
  <c r="AK36" i="13" s="1"/>
  <c r="AK36" i="14" s="1"/>
  <c r="AJ36" i="15" s="1"/>
  <c r="AK36" i="16" s="1"/>
  <c r="AK27" i="8"/>
  <c r="AK27" i="9" s="1"/>
  <c r="AL27" i="10" s="1"/>
  <c r="AK27" i="11" s="1"/>
  <c r="AK27" i="12" s="1"/>
  <c r="AK27" i="13" s="1"/>
  <c r="AK27" i="14" s="1"/>
  <c r="AJ27" i="15" s="1"/>
  <c r="AK27" i="16" s="1"/>
  <c r="AK22" i="8"/>
  <c r="AK22" i="9" s="1"/>
  <c r="AL22" i="10" s="1"/>
  <c r="AK22" i="11" s="1"/>
  <c r="AK22" i="12" s="1"/>
  <c r="AK22" i="13" s="1"/>
  <c r="AK22" i="14" s="1"/>
  <c r="AJ22" i="15" s="1"/>
  <c r="AK22" i="16" s="1"/>
  <c r="AK8" i="8"/>
  <c r="AK8" i="9" s="1"/>
  <c r="AL8" i="10" s="1"/>
  <c r="AK8" i="11" s="1"/>
  <c r="AK8" i="12" s="1"/>
  <c r="AK8" i="13" s="1"/>
  <c r="AK8" i="14" s="1"/>
  <c r="AJ8" i="15" s="1"/>
  <c r="AK8" i="16" s="1"/>
  <c r="AK178" i="9"/>
  <c r="AL178" i="10" s="1"/>
  <c r="AK178" i="11" s="1"/>
  <c r="AK178" i="12" s="1"/>
  <c r="AK178" i="13" s="1"/>
  <c r="AK178" i="14" s="1"/>
  <c r="AJ178" i="15" s="1"/>
  <c r="AK178" i="16" s="1"/>
  <c r="AK15" i="8"/>
  <c r="AK15" i="9" s="1"/>
  <c r="AL15" i="10" s="1"/>
  <c r="AK15" i="11" s="1"/>
  <c r="AK15" i="12" s="1"/>
  <c r="AK15" i="13" s="1"/>
  <c r="AK15" i="14" s="1"/>
  <c r="AJ15" i="15" s="1"/>
  <c r="AK15" i="16" s="1"/>
  <c r="AK148" i="9"/>
  <c r="AL148" i="10" s="1"/>
  <c r="AK148" i="11" s="1"/>
  <c r="AK148" i="12" s="1"/>
  <c r="AK148" i="13" s="1"/>
  <c r="AK148" i="14" s="1"/>
  <c r="AJ148" i="15" s="1"/>
  <c r="AK148" i="16" s="1"/>
  <c r="AK193" i="5"/>
  <c r="AK189" i="9"/>
  <c r="AL189" i="10" s="1"/>
  <c r="AK189" i="11" s="1"/>
  <c r="AK189" i="12" s="1"/>
  <c r="AK189" i="13" s="1"/>
  <c r="AK189" i="14" s="1"/>
  <c r="AJ189" i="15" s="1"/>
  <c r="AK189" i="16" s="1"/>
  <c r="AK181" i="9"/>
  <c r="AK185" i="9"/>
  <c r="AL185" i="10" s="1"/>
  <c r="AK185" i="11" s="1"/>
  <c r="AK185" i="12" s="1"/>
  <c r="AK185" i="13" s="1"/>
  <c r="AK185" i="14" s="1"/>
  <c r="AJ185" i="15" s="1"/>
  <c r="AK185" i="16" s="1"/>
  <c r="AK160" i="9"/>
  <c r="AL160" i="10" s="1"/>
  <c r="AK160" i="11" s="1"/>
  <c r="AK160" i="12" s="1"/>
  <c r="AK160" i="13" s="1"/>
  <c r="AK160" i="14" s="1"/>
  <c r="AJ160" i="15" s="1"/>
  <c r="AK160" i="16" s="1"/>
  <c r="AK89" i="8"/>
  <c r="AK89" i="9" s="1"/>
  <c r="AK149" i="9"/>
  <c r="AL149" i="10" s="1"/>
  <c r="AK149" i="11" s="1"/>
  <c r="AK149" i="12" s="1"/>
  <c r="AK149" i="13" s="1"/>
  <c r="AK149" i="14" s="1"/>
  <c r="AJ149" i="15" s="1"/>
  <c r="AK149" i="16" s="1"/>
  <c r="AK111" i="9"/>
  <c r="AL111" i="10" s="1"/>
  <c r="AK111" i="11" s="1"/>
  <c r="AK111" i="12" s="1"/>
  <c r="AK111" i="13" s="1"/>
  <c r="AK111" i="14" s="1"/>
  <c r="AJ111" i="15" s="1"/>
  <c r="AK111" i="16" s="1"/>
  <c r="AK127" i="9"/>
  <c r="AK112" i="9"/>
  <c r="AL112" i="10" s="1"/>
  <c r="AK112" i="11" s="1"/>
  <c r="AK112" i="12" s="1"/>
  <c r="AK112" i="13" s="1"/>
  <c r="AK112" i="14" s="1"/>
  <c r="AJ112" i="15" s="1"/>
  <c r="AK112" i="16" s="1"/>
  <c r="AK153" i="9"/>
  <c r="AK101" i="8"/>
  <c r="AK101" i="9" s="1"/>
  <c r="AL101" i="10" s="1"/>
  <c r="AK101" i="11" s="1"/>
  <c r="AK101" i="12" s="1"/>
  <c r="AK101" i="13" s="1"/>
  <c r="AK101" i="14" s="1"/>
  <c r="AJ101" i="15" s="1"/>
  <c r="AK101" i="16" s="1"/>
  <c r="AK49" i="8"/>
  <c r="AK49" i="9" s="1"/>
  <c r="AL49" i="10" s="1"/>
  <c r="AK49" i="11" s="1"/>
  <c r="AK49" i="12" s="1"/>
  <c r="AK49" i="13" s="1"/>
  <c r="AK49" i="14" s="1"/>
  <c r="AJ49" i="15" s="1"/>
  <c r="AK49" i="16" s="1"/>
  <c r="AK42" i="8"/>
  <c r="AK42" i="9" s="1"/>
  <c r="AL42" i="10" s="1"/>
  <c r="AK42" i="11" s="1"/>
  <c r="AK42" i="12" s="1"/>
  <c r="AK42" i="13" s="1"/>
  <c r="AK42" i="14" s="1"/>
  <c r="AJ42" i="15" s="1"/>
  <c r="AK42" i="16" s="1"/>
  <c r="AK21" i="8"/>
  <c r="AK21" i="9" s="1"/>
  <c r="AL21" i="10" s="1"/>
  <c r="AK21" i="11" s="1"/>
  <c r="AK21" i="12" s="1"/>
  <c r="AK21" i="13" s="1"/>
  <c r="AK21" i="14" s="1"/>
  <c r="AJ21" i="15" s="1"/>
  <c r="AK21" i="16" s="1"/>
  <c r="AK9" i="8"/>
  <c r="AK9" i="9" s="1"/>
  <c r="AL9" i="10" s="1"/>
  <c r="AK9" i="11" s="1"/>
  <c r="AK9" i="12" s="1"/>
  <c r="AK9" i="13" s="1"/>
  <c r="AK9" i="14" s="1"/>
  <c r="AJ9" i="15" s="1"/>
  <c r="AK9" i="16" s="1"/>
  <c r="AK19" i="8"/>
  <c r="AK19" i="9" s="1"/>
  <c r="AL19" i="10" s="1"/>
  <c r="AK19" i="11" s="1"/>
  <c r="AK19" i="12" s="1"/>
  <c r="AK19" i="13" s="1"/>
  <c r="AK19" i="14" s="1"/>
  <c r="AJ19" i="15" s="1"/>
  <c r="AK19" i="16" s="1"/>
  <c r="AK30" i="8"/>
  <c r="AK30" i="9" s="1"/>
  <c r="AL30" i="10" s="1"/>
  <c r="AK30" i="11" s="1"/>
  <c r="AK30" i="12" s="1"/>
  <c r="AK30" i="13" s="1"/>
  <c r="AK30" i="14" s="1"/>
  <c r="AJ30" i="15" s="1"/>
  <c r="AK30" i="16" s="1"/>
  <c r="AK145" i="9"/>
  <c r="AL145" i="10" s="1"/>
  <c r="AK145" i="11" s="1"/>
  <c r="AK145" i="12" s="1"/>
  <c r="AK145" i="13" s="1"/>
  <c r="AK145" i="14" s="1"/>
  <c r="AJ145" i="15" s="1"/>
  <c r="AK145" i="16" s="1"/>
  <c r="AK66" i="8"/>
  <c r="AK66" i="9" s="1"/>
  <c r="AL66" i="10" s="1"/>
  <c r="AK66" i="11" s="1"/>
  <c r="AK66" i="12" s="1"/>
  <c r="AK66" i="13" s="1"/>
  <c r="AK66" i="14" s="1"/>
  <c r="AJ66" i="15" s="1"/>
  <c r="AK66" i="16" s="1"/>
  <c r="AK69" i="8"/>
  <c r="AK69" i="9" s="1"/>
  <c r="AL69" i="10" s="1"/>
  <c r="AK69" i="11" s="1"/>
  <c r="AK69" i="12" s="1"/>
  <c r="AK69" i="13" s="1"/>
  <c r="AK69" i="14" s="1"/>
  <c r="AJ69" i="15" s="1"/>
  <c r="AK69" i="16" s="1"/>
  <c r="AK72" i="8"/>
  <c r="AK72" i="9" s="1"/>
  <c r="AL72" i="10" s="1"/>
  <c r="AK72" i="11" s="1"/>
  <c r="AK72" i="12" s="1"/>
  <c r="AK72" i="13" s="1"/>
  <c r="AK72" i="14" s="1"/>
  <c r="AJ72" i="15" s="1"/>
  <c r="AK72" i="16" s="1"/>
  <c r="AK3" i="8"/>
  <c r="AK3" i="9" s="1"/>
  <c r="AL3" i="10" s="1"/>
  <c r="AK3" i="11" s="1"/>
  <c r="AK3" i="12" s="1"/>
  <c r="AK3" i="13" s="1"/>
  <c r="AK3" i="14" s="1"/>
  <c r="AJ3" i="15" s="1"/>
  <c r="AK3" i="16" s="1"/>
  <c r="AK11" i="8"/>
  <c r="AK11" i="9" s="1"/>
  <c r="AL11" i="10" s="1"/>
  <c r="AK11" i="11" s="1"/>
  <c r="AK11" i="12" s="1"/>
  <c r="AK11" i="13" s="1"/>
  <c r="AK11" i="14" s="1"/>
  <c r="AJ11" i="15" s="1"/>
  <c r="AK11" i="16" s="1"/>
  <c r="AK37" i="8"/>
  <c r="AK37" i="9" s="1"/>
  <c r="AL37" i="10" s="1"/>
  <c r="AK37" i="11" s="1"/>
  <c r="AK37" i="12" s="1"/>
  <c r="AK37" i="13" s="1"/>
  <c r="AK37" i="14" s="1"/>
  <c r="AJ37" i="15" s="1"/>
  <c r="AK37" i="16" s="1"/>
  <c r="AK63" i="8"/>
  <c r="AK63" i="9" s="1"/>
  <c r="AL63" i="10" s="1"/>
  <c r="AK63" i="11" s="1"/>
  <c r="AK63" i="12" s="1"/>
  <c r="AK63" i="13" s="1"/>
  <c r="AK63" i="14" s="1"/>
  <c r="AJ63" i="15" s="1"/>
  <c r="AK63" i="16" s="1"/>
  <c r="AK90" i="8"/>
  <c r="AK90" i="9" s="1"/>
  <c r="AL90" i="10" s="1"/>
  <c r="AK90" i="11" s="1"/>
  <c r="AK90" i="12" s="1"/>
  <c r="AK90" i="13" s="1"/>
  <c r="AK90" i="14" s="1"/>
  <c r="AJ90" i="15" s="1"/>
  <c r="AK90" i="16" s="1"/>
  <c r="AK10" i="8"/>
  <c r="AK10" i="9" s="1"/>
  <c r="AL10" i="10" s="1"/>
  <c r="AK10" i="11" s="1"/>
  <c r="AK10" i="12" s="1"/>
  <c r="AK10" i="13" s="1"/>
  <c r="AK10" i="14" s="1"/>
  <c r="AJ10" i="15" s="1"/>
  <c r="AK10" i="16" s="1"/>
  <c r="AK47" i="8"/>
  <c r="AK47" i="9" s="1"/>
  <c r="AL47" i="10" s="1"/>
  <c r="AK47" i="11" s="1"/>
  <c r="AK47" i="12" s="1"/>
  <c r="AK47" i="13" s="1"/>
  <c r="AK47" i="14" s="1"/>
  <c r="AJ47" i="15" s="1"/>
  <c r="AK47" i="16" s="1"/>
  <c r="AK68" i="8"/>
  <c r="AK68" i="9" s="1"/>
  <c r="AL68" i="10" s="1"/>
  <c r="AK68" i="11" s="1"/>
  <c r="AK68" i="12" s="1"/>
  <c r="AK68" i="13" s="1"/>
  <c r="AK68" i="14" s="1"/>
  <c r="AJ68" i="15" s="1"/>
  <c r="AK68" i="16" s="1"/>
  <c r="AK76" i="8"/>
  <c r="AK76" i="9" s="1"/>
  <c r="AL76" i="10" s="1"/>
  <c r="AK76" i="11" s="1"/>
  <c r="AK76" i="12" s="1"/>
  <c r="AK76" i="13" s="1"/>
  <c r="AK76" i="14" s="1"/>
  <c r="AJ76" i="15" s="1"/>
  <c r="AK76" i="16" s="1"/>
  <c r="AK117" i="9"/>
  <c r="F197" i="11"/>
  <c r="G197" i="11" s="1"/>
  <c r="H197" i="11" s="1"/>
  <c r="I197" i="11" s="1"/>
  <c r="J197" i="11" s="1"/>
  <c r="K197" i="11" s="1"/>
  <c r="L197" i="11" s="1"/>
  <c r="M197" i="11" s="1"/>
  <c r="N197" i="11" s="1"/>
  <c r="O197" i="11" s="1"/>
  <c r="P197" i="11" s="1"/>
  <c r="Q197" i="11" s="1"/>
  <c r="R197" i="11" s="1"/>
  <c r="S197" i="11" s="1"/>
  <c r="T197" i="11" s="1"/>
  <c r="U197" i="11" s="1"/>
  <c r="V197" i="11" s="1"/>
  <c r="W197" i="11" s="1"/>
  <c r="X197" i="11" s="1"/>
  <c r="Y197" i="11" s="1"/>
  <c r="Z197" i="11" s="1"/>
  <c r="AA197" i="11" s="1"/>
  <c r="AB197" i="11" s="1"/>
  <c r="AC197" i="11" s="1"/>
  <c r="AD197" i="11" s="1"/>
  <c r="AE197" i="11" s="1"/>
  <c r="AF197" i="11" s="1"/>
  <c r="AG197" i="11" s="1"/>
  <c r="AH197" i="11" s="1"/>
  <c r="AI197" i="11" s="1"/>
  <c r="AJ197" i="11" s="1"/>
  <c r="F197" i="13"/>
  <c r="G197" i="13" s="1"/>
  <c r="H197" i="13" s="1"/>
  <c r="I197" i="13" s="1"/>
  <c r="J197" i="13" s="1"/>
  <c r="K197" i="13" s="1"/>
  <c r="L197" i="13" s="1"/>
  <c r="M197" i="13" s="1"/>
  <c r="N197" i="13" s="1"/>
  <c r="O197" i="13" s="1"/>
  <c r="P197" i="13" s="1"/>
  <c r="Q197" i="13" s="1"/>
  <c r="R197" i="13" s="1"/>
  <c r="S197" i="13" s="1"/>
  <c r="T197" i="13" s="1"/>
  <c r="U197" i="13" s="1"/>
  <c r="V197" i="13" s="1"/>
  <c r="W197" i="13" s="1"/>
  <c r="X197" i="13" s="1"/>
  <c r="Y197" i="13" s="1"/>
  <c r="Z197" i="13" s="1"/>
  <c r="AA197" i="13" s="1"/>
  <c r="AB197" i="13" s="1"/>
  <c r="AC197" i="13" s="1"/>
  <c r="AD197" i="13" s="1"/>
  <c r="AE197" i="13" s="1"/>
  <c r="AF197" i="13" s="1"/>
  <c r="AG197" i="13" s="1"/>
  <c r="AH197" i="13" s="1"/>
  <c r="AI197" i="13" s="1"/>
  <c r="AJ197" i="13" s="1"/>
  <c r="F197" i="14"/>
  <c r="G197" i="14" s="1"/>
  <c r="H197" i="14" s="1"/>
  <c r="F197" i="16"/>
  <c r="G197" i="16" s="1"/>
  <c r="H197" i="16" s="1"/>
  <c r="I197" i="16" s="1"/>
  <c r="J197" i="16" s="1"/>
  <c r="K197" i="16" s="1"/>
  <c r="L197" i="16" s="1"/>
  <c r="M197" i="16" s="1"/>
  <c r="N197" i="16" s="1"/>
  <c r="O197" i="16" s="1"/>
  <c r="P197" i="16" s="1"/>
  <c r="Q197" i="16" s="1"/>
  <c r="R197" i="16" s="1"/>
  <c r="S197" i="16" s="1"/>
  <c r="T197" i="16" s="1"/>
  <c r="U197" i="16" s="1"/>
  <c r="V197" i="16" s="1"/>
  <c r="W197" i="16" s="1"/>
  <c r="X197" i="16" s="1"/>
  <c r="Y197" i="16" s="1"/>
  <c r="Z197" i="16" s="1"/>
  <c r="AA197" i="16" s="1"/>
  <c r="AB197" i="16" s="1"/>
  <c r="AC197" i="16" s="1"/>
  <c r="AD197" i="16" s="1"/>
  <c r="AE197" i="16" s="1"/>
  <c r="AF197" i="16" s="1"/>
  <c r="AG197" i="16" s="1"/>
  <c r="AH197" i="16" s="1"/>
  <c r="AI197" i="16" s="1"/>
  <c r="AJ197" i="16" s="1"/>
  <c r="AK120" i="14" l="1"/>
  <c r="AJ120" i="15" s="1"/>
  <c r="AK120" i="16" s="1"/>
  <c r="AK120" i="12"/>
  <c r="AK118" i="12"/>
  <c r="AK118" i="13" s="1"/>
  <c r="AK118" i="14" s="1"/>
  <c r="AJ118" i="15" s="1"/>
  <c r="AK118" i="16" s="1"/>
  <c r="AK114" i="12"/>
  <c r="AK114" i="13" s="1"/>
  <c r="AK114" i="14" s="1"/>
  <c r="AJ114" i="15" s="1"/>
  <c r="AK114" i="16" s="1"/>
  <c r="AK122" i="13"/>
  <c r="AK122" i="14" s="1"/>
  <c r="AJ122" i="15" s="1"/>
  <c r="AK122" i="16" s="1"/>
  <c r="E197" i="6"/>
  <c r="F197" i="6" s="1"/>
  <c r="G197" i="6" s="1"/>
  <c r="H197" i="6" s="1"/>
  <c r="I197" i="6" s="1"/>
  <c r="J197" i="6" s="1"/>
  <c r="K197" i="6" s="1"/>
  <c r="L197" i="6" s="1"/>
  <c r="M197" i="6" s="1"/>
  <c r="N197" i="6" s="1"/>
  <c r="O197" i="6" s="1"/>
  <c r="P197" i="6" s="1"/>
  <c r="Q197" i="6" s="1"/>
  <c r="R197" i="6" s="1"/>
  <c r="S197" i="6" s="1"/>
  <c r="T197" i="6" s="1"/>
  <c r="U197" i="6" s="1"/>
  <c r="V197" i="6" s="1"/>
  <c r="W197" i="6" s="1"/>
  <c r="X197" i="6" s="1"/>
  <c r="Y197" i="6" s="1"/>
  <c r="Z197" i="6" s="1"/>
  <c r="AA197" i="6" s="1"/>
  <c r="AB197" i="6" s="1"/>
  <c r="AC197" i="6" s="1"/>
  <c r="AD197" i="6" s="1"/>
  <c r="AE197" i="6" s="1"/>
  <c r="AF197" i="6" s="1"/>
  <c r="AG197" i="6" s="1"/>
  <c r="AH197" i="6" s="1"/>
  <c r="AI197" i="6" s="1"/>
  <c r="AJ197" i="6" s="1"/>
  <c r="AM196" i="6" s="1"/>
  <c r="AK150" i="8"/>
  <c r="AK150" i="9" s="1"/>
  <c r="AL150" i="10" s="1"/>
  <c r="AK150" i="11" s="1"/>
  <c r="AK150" i="12" s="1"/>
  <c r="AK150" i="13" s="1"/>
  <c r="AK150" i="14" s="1"/>
  <c r="AJ150" i="15" s="1"/>
  <c r="AK150" i="16" s="1"/>
  <c r="AK54" i="11"/>
  <c r="AK54" i="12" s="1"/>
  <c r="AK54" i="13" s="1"/>
  <c r="AK54" i="14" s="1"/>
  <c r="AJ54" i="15" s="1"/>
  <c r="AK54" i="16" s="1"/>
  <c r="A202" i="14"/>
  <c r="A202" i="15" s="1"/>
  <c r="A202" i="16" s="1"/>
  <c r="I197" i="14"/>
  <c r="J197" i="14" s="1"/>
  <c r="K197" i="14" s="1"/>
  <c r="L197" i="14" s="1"/>
  <c r="M197" i="14" s="1"/>
  <c r="N197" i="14" s="1"/>
  <c r="O197" i="14" s="1"/>
  <c r="P197" i="14" s="1"/>
  <c r="Q197" i="14" s="1"/>
  <c r="R197" i="14" s="1"/>
  <c r="S197" i="14" s="1"/>
  <c r="T197" i="14" s="1"/>
  <c r="U197" i="14" s="1"/>
  <c r="V197" i="14" s="1"/>
  <c r="W197" i="14" s="1"/>
  <c r="X197" i="14" s="1"/>
  <c r="Y197" i="14" s="1"/>
  <c r="Z197" i="14" s="1"/>
  <c r="AA197" i="14" s="1"/>
  <c r="AB197" i="14" s="1"/>
  <c r="AC197" i="14" s="1"/>
  <c r="AD197" i="14" s="1"/>
  <c r="AE197" i="14" s="1"/>
  <c r="AF197" i="14" s="1"/>
  <c r="AG197" i="14" s="1"/>
  <c r="AH197" i="14" s="1"/>
  <c r="AI197" i="14" s="1"/>
  <c r="AJ197" i="14" s="1"/>
  <c r="AK193" i="7"/>
  <c r="AK2" i="9"/>
  <c r="AL2" i="10" s="1"/>
  <c r="AK2" i="11" s="1"/>
  <c r="AK2" i="12" s="1"/>
  <c r="AK2" i="13" s="1"/>
  <c r="AK2" i="14" s="1"/>
  <c r="AJ2" i="15" s="1"/>
  <c r="AK2" i="16" s="1"/>
  <c r="AL154" i="10"/>
  <c r="AK154" i="11" s="1"/>
  <c r="AK154" i="12" s="1"/>
  <c r="AK154" i="13" s="1"/>
  <c r="AK154" i="14" s="1"/>
  <c r="AJ154" i="15" s="1"/>
  <c r="AK154" i="16" s="1"/>
  <c r="AL89" i="10"/>
  <c r="AK89" i="11" s="1"/>
  <c r="AK89" i="12" s="1"/>
  <c r="AK89" i="13" s="1"/>
  <c r="AK89" i="14" s="1"/>
  <c r="AJ89" i="15" s="1"/>
  <c r="AK89" i="16" s="1"/>
  <c r="AL153" i="10"/>
  <c r="AK153" i="11" s="1"/>
  <c r="AK153" i="12" s="1"/>
  <c r="AK153" i="13" s="1"/>
  <c r="AK153" i="14" s="1"/>
  <c r="AJ153" i="15" s="1"/>
  <c r="AK153" i="16" s="1"/>
  <c r="AL127" i="10"/>
  <c r="AK127" i="11" s="1"/>
  <c r="AK127" i="12" s="1"/>
  <c r="AK127" i="13" s="1"/>
  <c r="AK127" i="14" s="1"/>
  <c r="AJ127" i="15" s="1"/>
  <c r="AK127" i="16" s="1"/>
  <c r="AL116" i="10"/>
  <c r="AK116" i="11" s="1"/>
  <c r="AL133" i="10"/>
  <c r="AK133" i="11" s="1"/>
  <c r="AK133" i="12" s="1"/>
  <c r="AK133" i="13" s="1"/>
  <c r="AK133" i="14" s="1"/>
  <c r="AJ133" i="15" s="1"/>
  <c r="AK133" i="16" s="1"/>
  <c r="AL181" i="10"/>
  <c r="AK181" i="11" s="1"/>
  <c r="AK181" i="12" s="1"/>
  <c r="AK181" i="13" s="1"/>
  <c r="AK181" i="14" s="1"/>
  <c r="AJ181" i="15" s="1"/>
  <c r="AK181" i="16" s="1"/>
  <c r="AL121" i="10"/>
  <c r="AK121" i="11" s="1"/>
  <c r="AK121" i="12" s="1"/>
  <c r="AL117" i="10"/>
  <c r="AK117" i="11" s="1"/>
  <c r="AK117" i="12" s="1"/>
  <c r="AK117" i="13" s="1"/>
  <c r="AK117" i="14" s="1"/>
  <c r="AJ117" i="15" s="1"/>
  <c r="AK117" i="16" s="1"/>
  <c r="AL144" i="10"/>
  <c r="AK144" i="11" s="1"/>
  <c r="AK144" i="12" s="1"/>
  <c r="AK144" i="13" s="1"/>
  <c r="AK144" i="14" s="1"/>
  <c r="AJ144" i="15" s="1"/>
  <c r="AK144" i="16" s="1"/>
  <c r="AL104" i="10"/>
  <c r="AK104" i="11" s="1"/>
  <c r="AK104" i="12" s="1"/>
  <c r="AK104" i="13" s="1"/>
  <c r="E197" i="7"/>
  <c r="F197" i="7" s="1"/>
  <c r="G197" i="7" s="1"/>
  <c r="H197" i="7" s="1"/>
  <c r="I197" i="7" s="1"/>
  <c r="J197" i="7" s="1"/>
  <c r="K197" i="7" s="1"/>
  <c r="L197" i="7" s="1"/>
  <c r="M197" i="7" s="1"/>
  <c r="N197" i="7" s="1"/>
  <c r="O197" i="7" s="1"/>
  <c r="P197" i="7" s="1"/>
  <c r="Q197" i="7" s="1"/>
  <c r="R197" i="7" s="1"/>
  <c r="S197" i="7" s="1"/>
  <c r="T197" i="7" s="1"/>
  <c r="U197" i="7" s="1"/>
  <c r="V197" i="7" s="1"/>
  <c r="W197" i="7" s="1"/>
  <c r="X197" i="7" s="1"/>
  <c r="Y197" i="7" s="1"/>
  <c r="Z197" i="7" s="1"/>
  <c r="AA197" i="7" s="1"/>
  <c r="AB197" i="7" s="1"/>
  <c r="AC197" i="7" s="1"/>
  <c r="AD197" i="7" s="1"/>
  <c r="AE197" i="7" s="1"/>
  <c r="AF197" i="7" s="1"/>
  <c r="AG197" i="7" s="1"/>
  <c r="AH197" i="7" s="1"/>
  <c r="AI197" i="7" s="1"/>
  <c r="AJ197" i="7" s="1"/>
  <c r="AM196" i="7" s="1"/>
  <c r="AK5" i="8"/>
  <c r="AK5" i="9" s="1"/>
  <c r="AL5" i="10" s="1"/>
  <c r="AK5" i="11" s="1"/>
  <c r="AK5" i="12" s="1"/>
  <c r="AK5" i="13" s="1"/>
  <c r="AK5" i="14" s="1"/>
  <c r="AJ5" i="15" s="1"/>
  <c r="AK5" i="16" s="1"/>
  <c r="AK121" i="13" l="1"/>
  <c r="AK121" i="14" s="1"/>
  <c r="AJ121" i="15" s="1"/>
  <c r="AK121" i="16" s="1"/>
  <c r="AK194" i="9"/>
  <c r="AK193" i="8"/>
  <c r="AK104" i="14"/>
  <c r="AJ104" i="15" s="1"/>
  <c r="AK104" i="16" s="1"/>
  <c r="AK116" i="12"/>
  <c r="AK194" i="11"/>
  <c r="AL194" i="10"/>
  <c r="E197" i="8"/>
  <c r="F197" i="8" s="1"/>
  <c r="G197" i="8" s="1"/>
  <c r="H197" i="8" s="1"/>
  <c r="I197" i="8" s="1"/>
  <c r="J197" i="8" s="1"/>
  <c r="K197" i="8" s="1"/>
  <c r="L197" i="8" s="1"/>
  <c r="M197" i="8" s="1"/>
  <c r="N197" i="8" s="1"/>
  <c r="O197" i="8" s="1"/>
  <c r="P197" i="8" s="1"/>
  <c r="Q197" i="8" s="1"/>
  <c r="R197" i="8" s="1"/>
  <c r="S197" i="8" s="1"/>
  <c r="T197" i="8" s="1"/>
  <c r="U197" i="8" s="1"/>
  <c r="V197" i="8" s="1"/>
  <c r="W197" i="8" s="1"/>
  <c r="X197" i="8" s="1"/>
  <c r="Y197" i="8" s="1"/>
  <c r="Z197" i="8" s="1"/>
  <c r="AA197" i="8" s="1"/>
  <c r="AB197" i="8" s="1"/>
  <c r="AC197" i="8" s="1"/>
  <c r="AD197" i="8" s="1"/>
  <c r="AE197" i="8" s="1"/>
  <c r="AF197" i="8" s="1"/>
  <c r="AG197" i="8" s="1"/>
  <c r="AH197" i="8" s="1"/>
  <c r="AI197" i="8" s="1"/>
  <c r="AJ197" i="8" s="1"/>
  <c r="AM196" i="8" s="1"/>
  <c r="AK116" i="13" l="1"/>
  <c r="AK194" i="13" s="1"/>
  <c r="AK194" i="12"/>
  <c r="E198" i="9"/>
  <c r="F198" i="9" s="1"/>
  <c r="G198" i="9" s="1"/>
  <c r="H198" i="9" s="1"/>
  <c r="I198" i="9" s="1"/>
  <c r="J198" i="9" s="1"/>
  <c r="K198" i="9" s="1"/>
  <c r="L198" i="9" s="1"/>
  <c r="M198" i="9" s="1"/>
  <c r="N198" i="9" s="1"/>
  <c r="O198" i="9" s="1"/>
  <c r="P198" i="9" s="1"/>
  <c r="Q198" i="9" s="1"/>
  <c r="R198" i="9" s="1"/>
  <c r="S198" i="9" s="1"/>
  <c r="T198" i="9" s="1"/>
  <c r="U198" i="9" s="1"/>
  <c r="V198" i="9" s="1"/>
  <c r="W198" i="9" s="1"/>
  <c r="X198" i="9" s="1"/>
  <c r="Y198" i="9" s="1"/>
  <c r="Z198" i="9" s="1"/>
  <c r="AA198" i="9" s="1"/>
  <c r="AB198" i="9" s="1"/>
  <c r="AC198" i="9" s="1"/>
  <c r="AD198" i="9" s="1"/>
  <c r="AE198" i="9" s="1"/>
  <c r="AF198" i="9" s="1"/>
  <c r="AG198" i="9" s="1"/>
  <c r="AH198" i="9" s="1"/>
  <c r="AI198" i="9" s="1"/>
  <c r="AJ198" i="9" s="1"/>
  <c r="AM197" i="9" s="1"/>
  <c r="AK116" i="14" l="1"/>
  <c r="F198" i="10"/>
  <c r="G198" i="10" l="1"/>
  <c r="H198" i="10" s="1"/>
  <c r="I198" i="10" s="1"/>
  <c r="J198" i="10" s="1"/>
  <c r="K198" i="10" s="1"/>
  <c r="L198" i="10" s="1"/>
  <c r="M198" i="10" s="1"/>
  <c r="N198" i="10" s="1"/>
  <c r="O198" i="10" s="1"/>
  <c r="P198" i="10" s="1"/>
  <c r="Q198" i="10" s="1"/>
  <c r="R198" i="10" s="1"/>
  <c r="S198" i="10" s="1"/>
  <c r="T198" i="10" s="1"/>
  <c r="U198" i="10" s="1"/>
  <c r="V198" i="10" s="1"/>
  <c r="W198" i="10" s="1"/>
  <c r="X198" i="10" s="1"/>
  <c r="Y198" i="10" s="1"/>
  <c r="Z198" i="10" s="1"/>
  <c r="AA198" i="10" s="1"/>
  <c r="AB198" i="10" s="1"/>
  <c r="AC198" i="10" s="1"/>
  <c r="AD198" i="10" s="1"/>
  <c r="AE198" i="10" s="1"/>
  <c r="AF198" i="10" s="1"/>
  <c r="AG198" i="10" s="1"/>
  <c r="AH198" i="10" s="1"/>
  <c r="AI198" i="10" s="1"/>
  <c r="AJ198" i="10" s="1"/>
  <c r="AK198" i="10" s="1"/>
  <c r="AN197" i="10" s="1"/>
  <c r="AJ116" i="15"/>
  <c r="AK194" i="14"/>
  <c r="E198" i="11"/>
  <c r="F198" i="11" s="1"/>
  <c r="G198" i="11" s="1"/>
  <c r="H198" i="11" s="1"/>
  <c r="I198" i="11" s="1"/>
  <c r="J198" i="11" s="1"/>
  <c r="K198" i="11" s="1"/>
  <c r="L198" i="11" s="1"/>
  <c r="M198" i="11" s="1"/>
  <c r="N198" i="11" s="1"/>
  <c r="O198" i="11" s="1"/>
  <c r="P198" i="11" s="1"/>
  <c r="Q198" i="11" s="1"/>
  <c r="R198" i="11" s="1"/>
  <c r="S198" i="11" s="1"/>
  <c r="T198" i="11" s="1"/>
  <c r="U198" i="11" s="1"/>
  <c r="V198" i="11" s="1"/>
  <c r="W198" i="11" s="1"/>
  <c r="X198" i="11" s="1"/>
  <c r="Y198" i="11" s="1"/>
  <c r="Z198" i="11" s="1"/>
  <c r="AA198" i="11" s="1"/>
  <c r="AB198" i="11" s="1"/>
  <c r="AC198" i="11" s="1"/>
  <c r="AD198" i="11" s="1"/>
  <c r="AE198" i="11" s="1"/>
  <c r="AF198" i="11" s="1"/>
  <c r="AG198" i="11" s="1"/>
  <c r="AH198" i="11" s="1"/>
  <c r="AI198" i="11" s="1"/>
  <c r="AJ198" i="11" s="1"/>
  <c r="AM197" i="11" s="1"/>
  <c r="AK116" i="16" l="1"/>
  <c r="AK194" i="16" s="1"/>
  <c r="AJ194" i="15"/>
  <c r="E198" i="12"/>
  <c r="F198" i="12" s="1"/>
  <c r="G198" i="12" s="1"/>
  <c r="H198" i="12" s="1"/>
  <c r="I198" i="12" s="1"/>
  <c r="J198" i="12" s="1"/>
  <c r="K198" i="12" s="1"/>
  <c r="L198" i="12" s="1"/>
  <c r="M198" i="12" s="1"/>
  <c r="N198" i="12" s="1"/>
  <c r="O198" i="12" s="1"/>
  <c r="P198" i="12" s="1"/>
  <c r="Q198" i="12" s="1"/>
  <c r="R198" i="12" s="1"/>
  <c r="S198" i="12" s="1"/>
  <c r="T198" i="12" s="1"/>
  <c r="U198" i="12" s="1"/>
  <c r="V198" i="12" s="1"/>
  <c r="W198" i="12" l="1"/>
  <c r="X198" i="12" s="1"/>
  <c r="Y198" i="12" l="1"/>
  <c r="Z198" i="12" s="1"/>
  <c r="AA198" i="12" s="1"/>
  <c r="AB198" i="12" s="1"/>
  <c r="AC198" i="12" s="1"/>
  <c r="AD198" i="12" s="1"/>
  <c r="AE198" i="12" s="1"/>
  <c r="AF198" i="12" s="1"/>
  <c r="AG198" i="12" s="1"/>
  <c r="AH198" i="12" s="1"/>
  <c r="AI198" i="12" s="1"/>
  <c r="AJ198" i="12" s="1"/>
  <c r="AM197" i="12" l="1"/>
  <c r="E198" i="13"/>
  <c r="F198" i="13" s="1"/>
  <c r="G198" i="13" s="1"/>
  <c r="H198" i="13" s="1"/>
  <c r="I198" i="13" s="1"/>
  <c r="J198" i="13" s="1"/>
  <c r="K198" i="13" s="1"/>
  <c r="L198" i="13" s="1"/>
  <c r="M198" i="13" s="1"/>
  <c r="N198" i="13" s="1"/>
  <c r="O198" i="13" s="1"/>
  <c r="P198" i="13" s="1"/>
  <c r="Q198" i="13" s="1"/>
  <c r="R198" i="13" s="1"/>
  <c r="S198" i="13" s="1"/>
  <c r="T198" i="13" s="1"/>
  <c r="U198" i="13" s="1"/>
  <c r="V198" i="13" s="1"/>
  <c r="W198" i="13" s="1"/>
  <c r="X198" i="13" s="1"/>
  <c r="Y198" i="13" s="1"/>
  <c r="Z198" i="13" s="1"/>
  <c r="AA198" i="13" s="1"/>
  <c r="AB198" i="13" s="1"/>
  <c r="AC198" i="13" s="1"/>
  <c r="AD198" i="13" s="1"/>
  <c r="AE198" i="13" s="1"/>
  <c r="AF198" i="13" s="1"/>
  <c r="AG198" i="13" s="1"/>
  <c r="AH198" i="13" s="1"/>
  <c r="AI198" i="13" s="1"/>
  <c r="AJ198" i="13" s="1"/>
  <c r="AM197" i="13" s="1"/>
  <c r="E198" i="14" l="1"/>
  <c r="F198" i="14" s="1"/>
  <c r="G198" i="14" s="1"/>
  <c r="H198" i="14" s="1"/>
  <c r="I198" i="14" s="1"/>
  <c r="J198" i="14" s="1"/>
  <c r="K198" i="14" s="1"/>
  <c r="L198" i="14" s="1"/>
  <c r="M198" i="14" s="1"/>
  <c r="N198" i="14" s="1"/>
  <c r="O198" i="14" s="1"/>
  <c r="P198" i="14" s="1"/>
  <c r="Q198" i="14" s="1"/>
  <c r="R198" i="14" s="1"/>
  <c r="S198" i="14" s="1"/>
  <c r="T198" i="14" s="1"/>
  <c r="U198" i="14" s="1"/>
  <c r="V198" i="14" s="1"/>
  <c r="W198" i="14" s="1"/>
  <c r="X198" i="14" s="1"/>
  <c r="Y198" i="14" s="1"/>
  <c r="Z198" i="14" s="1"/>
  <c r="AA198" i="14" s="1"/>
  <c r="AB198" i="14" s="1"/>
  <c r="AC198" i="14" s="1"/>
  <c r="AD198" i="14" s="1"/>
  <c r="AE198" i="14" s="1"/>
  <c r="AF198" i="14" s="1"/>
  <c r="AG198" i="14" s="1"/>
  <c r="AH198" i="14" s="1"/>
  <c r="AI198" i="14" s="1"/>
  <c r="AJ198" i="14" s="1"/>
  <c r="AM197" i="14" s="1"/>
  <c r="E198" i="15" l="1"/>
  <c r="F198" i="15" s="1"/>
  <c r="G198" i="15" s="1"/>
  <c r="H198" i="15" s="1"/>
  <c r="I198" i="15" s="1"/>
  <c r="J198" i="15" s="1"/>
  <c r="K198" i="15" s="1"/>
  <c r="L198" i="15" s="1"/>
  <c r="M198" i="15" s="1"/>
  <c r="N198" i="15" s="1"/>
  <c r="O198" i="15" s="1"/>
  <c r="P198" i="15" s="1"/>
  <c r="Q198" i="15" s="1"/>
  <c r="R198" i="15" s="1"/>
  <c r="S198" i="15" s="1"/>
  <c r="T198" i="15" s="1"/>
  <c r="U198" i="15" s="1"/>
  <c r="V198" i="15" s="1"/>
  <c r="W198" i="15" s="1"/>
  <c r="X198" i="15" s="1"/>
  <c r="Y198" i="15" s="1"/>
  <c r="Z198" i="15" s="1"/>
  <c r="AA198" i="15" s="1"/>
  <c r="AB198" i="15" s="1"/>
  <c r="AC198" i="15" s="1"/>
  <c r="AD198" i="15" s="1"/>
  <c r="AE198" i="15" s="1"/>
  <c r="AF198" i="15" s="1"/>
  <c r="AG198" i="15" s="1"/>
  <c r="AH198" i="15" s="1"/>
  <c r="AI198" i="15" l="1"/>
  <c r="AL197" i="15" s="1"/>
  <c r="E198" i="16"/>
  <c r="F198" i="16" s="1"/>
  <c r="G198" i="16" s="1"/>
  <c r="H198" i="16" s="1"/>
  <c r="I198" i="16" s="1"/>
  <c r="J198" i="16" s="1"/>
  <c r="K198" i="16" s="1"/>
  <c r="L198" i="16" s="1"/>
  <c r="M198" i="16" s="1"/>
  <c r="N198" i="16" s="1"/>
  <c r="O198" i="16" s="1"/>
  <c r="P198" i="16" s="1"/>
  <c r="Q198" i="16" s="1"/>
  <c r="R198" i="16" s="1"/>
  <c r="S198" i="16" s="1"/>
  <c r="T198" i="16" s="1"/>
  <c r="U198" i="16" s="1"/>
  <c r="V198" i="16" s="1"/>
  <c r="W198" i="16" s="1"/>
  <c r="X198" i="16" s="1"/>
  <c r="Y198" i="16" s="1"/>
  <c r="Z198" i="16" s="1"/>
  <c r="AA198" i="16" s="1"/>
  <c r="AB198" i="16" s="1"/>
  <c r="AC198" i="16" s="1"/>
  <c r="AD198" i="16" s="1"/>
  <c r="AE198" i="16" s="1"/>
  <c r="AF198" i="16" s="1"/>
  <c r="AG198" i="16" s="1"/>
  <c r="AH198" i="16" s="1"/>
  <c r="AI198" i="16" s="1"/>
  <c r="AJ198" i="16" s="1"/>
  <c r="AM197" i="16" s="1"/>
</calcChain>
</file>

<file path=xl/sharedStrings.xml><?xml version="1.0" encoding="utf-8"?>
<sst xmlns="http://schemas.openxmlformats.org/spreadsheetml/2006/main" count="11735" uniqueCount="2515">
  <si>
    <t>Namn</t>
  </si>
  <si>
    <t>ART</t>
  </si>
  <si>
    <t>stormfågel</t>
  </si>
  <si>
    <t>STFÅG</t>
  </si>
  <si>
    <t>x</t>
  </si>
  <si>
    <t>stormsvala</t>
  </si>
  <si>
    <t>STSVA</t>
  </si>
  <si>
    <t>havssula</t>
  </si>
  <si>
    <t>HASUL</t>
  </si>
  <si>
    <t>storskarv</t>
  </si>
  <si>
    <t>PHCAR</t>
  </si>
  <si>
    <t>knölsvan</t>
  </si>
  <si>
    <t>KNSVA</t>
  </si>
  <si>
    <t>spetsbergsgås</t>
  </si>
  <si>
    <t>SPGÅS</t>
  </si>
  <si>
    <t>kanadagås</t>
  </si>
  <si>
    <t>KAGÅS</t>
  </si>
  <si>
    <t>prutgås</t>
  </si>
  <si>
    <t>PRGÅS</t>
  </si>
  <si>
    <t>gravand</t>
  </si>
  <si>
    <t>TATAD</t>
  </si>
  <si>
    <t>gräsand</t>
  </si>
  <si>
    <t>ANPLA</t>
  </si>
  <si>
    <t>ejder</t>
  </si>
  <si>
    <t>EJDER</t>
  </si>
  <si>
    <t>sjöorre</t>
  </si>
  <si>
    <t>SJORR</t>
  </si>
  <si>
    <t>knipa</t>
  </si>
  <si>
    <t>KNIPA</t>
  </si>
  <si>
    <t xml:space="preserve">småskrake </t>
  </si>
  <si>
    <t>SMSKR</t>
  </si>
  <si>
    <t>storskrake</t>
  </si>
  <si>
    <t>MEMER</t>
  </si>
  <si>
    <t>bivråk</t>
  </si>
  <si>
    <t>BIVRÅ</t>
  </si>
  <si>
    <t>brun kärrhök</t>
  </si>
  <si>
    <t>BRKÄR</t>
  </si>
  <si>
    <t>duvhök</t>
  </si>
  <si>
    <t>DUVHÖK</t>
  </si>
  <si>
    <t>sparvhök</t>
  </si>
  <si>
    <t>SPHÖK</t>
  </si>
  <si>
    <t>tornfalk</t>
  </si>
  <si>
    <t>TOFAL</t>
  </si>
  <si>
    <t>stenfalk</t>
  </si>
  <si>
    <t>STFAL</t>
  </si>
  <si>
    <t>vattenrall</t>
  </si>
  <si>
    <t>VARAL</t>
  </si>
  <si>
    <t>småfläckig sumphöna</t>
  </si>
  <si>
    <t>SMSUM</t>
  </si>
  <si>
    <t>rörhöna</t>
  </si>
  <si>
    <t>RÖHÖN</t>
  </si>
  <si>
    <t xml:space="preserve">strandskata  </t>
  </si>
  <si>
    <t>HAOST</t>
  </si>
  <si>
    <t>mindre strandpipare</t>
  </si>
  <si>
    <t>MISTR</t>
  </si>
  <si>
    <t>större strandpipare</t>
  </si>
  <si>
    <t>STSTR</t>
  </si>
  <si>
    <t>fjällpipare</t>
  </si>
  <si>
    <t>FJPIP</t>
  </si>
  <si>
    <t>ljungpipare</t>
  </si>
  <si>
    <t>LJPIP</t>
  </si>
  <si>
    <t>kustpipare</t>
  </si>
  <si>
    <t>KUPIP</t>
  </si>
  <si>
    <t>tofsvipa</t>
  </si>
  <si>
    <t>TOVIP</t>
  </si>
  <si>
    <t>kustsnäppa</t>
  </si>
  <si>
    <t>KUSNÄ</t>
  </si>
  <si>
    <t>sandlöpare</t>
  </si>
  <si>
    <t>SALÖP</t>
  </si>
  <si>
    <t>småsnäppa</t>
  </si>
  <si>
    <t>SMSNÄ</t>
  </si>
  <si>
    <t>mosnäppa</t>
  </si>
  <si>
    <t>MOSNÄ</t>
  </si>
  <si>
    <t>tuvsnäppa</t>
  </si>
  <si>
    <t>TUSNÄ</t>
  </si>
  <si>
    <t>spovsnäppa</t>
  </si>
  <si>
    <t>SPSNÄ</t>
  </si>
  <si>
    <t xml:space="preserve">skärsnäppa  </t>
  </si>
  <si>
    <t>CAMAR</t>
  </si>
  <si>
    <t>kärrsnäppa</t>
  </si>
  <si>
    <t>KÄSNÄ</t>
  </si>
  <si>
    <t>brushane</t>
  </si>
  <si>
    <t>BRHAN</t>
  </si>
  <si>
    <t>dvärgbeckasin</t>
  </si>
  <si>
    <t>LYMIN</t>
  </si>
  <si>
    <t>enkelbeckasin</t>
  </si>
  <si>
    <t>ENBEC</t>
  </si>
  <si>
    <t>morkulla</t>
  </si>
  <si>
    <t>MOKUL</t>
  </si>
  <si>
    <t>myrspov</t>
  </si>
  <si>
    <t>MYSPO</t>
  </si>
  <si>
    <t>småspov</t>
  </si>
  <si>
    <t>SMSPO</t>
  </si>
  <si>
    <t>storspov</t>
  </si>
  <si>
    <t>STSPO</t>
  </si>
  <si>
    <t>svartsnäppa</t>
  </si>
  <si>
    <t>SVSNÄ</t>
  </si>
  <si>
    <t>X</t>
  </si>
  <si>
    <t>rödbena</t>
  </si>
  <si>
    <t>RÖBEN</t>
  </si>
  <si>
    <t>gluttsnäppa</t>
  </si>
  <si>
    <t>GLSNÄ</t>
  </si>
  <si>
    <t>skogssnäppa</t>
  </si>
  <si>
    <t>TROCH</t>
  </si>
  <si>
    <t>grönbena</t>
  </si>
  <si>
    <t>GRBEN</t>
  </si>
  <si>
    <t>tereksnäppa</t>
  </si>
  <si>
    <t>TESNÄ</t>
  </si>
  <si>
    <t>drillsnäppa</t>
  </si>
  <si>
    <t>DRSNÄ</t>
  </si>
  <si>
    <t>roskarl</t>
  </si>
  <si>
    <t>ROKAR</t>
  </si>
  <si>
    <t>storlabb</t>
  </si>
  <si>
    <t>STLAB</t>
  </si>
  <si>
    <t>skrattmås</t>
  </si>
  <si>
    <t>SKMÅS</t>
  </si>
  <si>
    <t>fiskmås</t>
  </si>
  <si>
    <t>FIMÅS</t>
  </si>
  <si>
    <t>silltrut</t>
  </si>
  <si>
    <t>SITRU</t>
  </si>
  <si>
    <t>gråtrut</t>
  </si>
  <si>
    <t>GRTRU</t>
  </si>
  <si>
    <t>havstrut</t>
  </si>
  <si>
    <t>HATRU</t>
  </si>
  <si>
    <t>tretåig mås</t>
  </si>
  <si>
    <t>TRMÅS</t>
  </si>
  <si>
    <t>kentsk tärna</t>
  </si>
  <si>
    <t>KETÄR</t>
  </si>
  <si>
    <t>fisktärna</t>
  </si>
  <si>
    <t>FITÄR</t>
  </si>
  <si>
    <t>silvertärna</t>
  </si>
  <si>
    <t>SITÄR</t>
  </si>
  <si>
    <t>småtärna</t>
  </si>
  <si>
    <t>SMTÄR</t>
  </si>
  <si>
    <t>sillgrissla</t>
  </si>
  <si>
    <t>SIGRI</t>
  </si>
  <si>
    <t>tobisgrissla</t>
  </si>
  <si>
    <t>TOGRI</t>
  </si>
  <si>
    <t>alkekung</t>
  </si>
  <si>
    <t>ALKUN</t>
  </si>
  <si>
    <t>ringduva</t>
  </si>
  <si>
    <t>RIDUV</t>
  </si>
  <si>
    <t>turkduva</t>
  </si>
  <si>
    <t>RKDUV</t>
  </si>
  <si>
    <t>turturduva</t>
  </si>
  <si>
    <t>RTURD</t>
  </si>
  <si>
    <t>gök</t>
  </si>
  <si>
    <t>GÖK</t>
  </si>
  <si>
    <t>hornuggla</t>
  </si>
  <si>
    <t>ASOTU</t>
  </si>
  <si>
    <t>jorduggla</t>
  </si>
  <si>
    <t>JOUGG</t>
  </si>
  <si>
    <t>pärluggla</t>
  </si>
  <si>
    <t>PÄUGG</t>
  </si>
  <si>
    <t>nattskärra</t>
  </si>
  <si>
    <t>NASKÄ</t>
  </si>
  <si>
    <t>tornseglare</t>
  </si>
  <si>
    <t>TOSEG</t>
  </si>
  <si>
    <t>göktyta</t>
  </si>
  <si>
    <t>GÖTYT</t>
  </si>
  <si>
    <t>större hackspett</t>
  </si>
  <si>
    <t>STHAC</t>
  </si>
  <si>
    <t>mindre hackspett</t>
  </si>
  <si>
    <t>MIHAC</t>
  </si>
  <si>
    <t>korttålärka</t>
  </si>
  <si>
    <t>KOLÄR</t>
  </si>
  <si>
    <t>trädlärka</t>
  </si>
  <si>
    <t>TRLÄR</t>
  </si>
  <si>
    <t>sånglärka</t>
  </si>
  <si>
    <t>SÅLÄR</t>
  </si>
  <si>
    <t>berglärka</t>
  </si>
  <si>
    <t>BELÄR</t>
  </si>
  <si>
    <t>backsvala</t>
  </si>
  <si>
    <t>BASVA</t>
  </si>
  <si>
    <t>ladusvala</t>
  </si>
  <si>
    <t>LASVA</t>
  </si>
  <si>
    <t>hussvala</t>
  </si>
  <si>
    <t>HUSVA</t>
  </si>
  <si>
    <t>sibirisk piplärka</t>
  </si>
  <si>
    <t>SIPIP</t>
  </si>
  <si>
    <t>trädpiplärka</t>
  </si>
  <si>
    <t>TRPIP</t>
  </si>
  <si>
    <t>ängspiplärka</t>
  </si>
  <si>
    <t>ÄNPIP</t>
  </si>
  <si>
    <t>rödstrupig piplärka</t>
  </si>
  <si>
    <t>RÖPIP</t>
  </si>
  <si>
    <t>skärpiplärka</t>
  </si>
  <si>
    <t>SKPIP</t>
  </si>
  <si>
    <t>vattenpiplärka</t>
  </si>
  <si>
    <t>VAPIP</t>
  </si>
  <si>
    <t>gulärla</t>
  </si>
  <si>
    <t>GUÄRL</t>
  </si>
  <si>
    <t>gulärla Thunbergi</t>
  </si>
  <si>
    <t>MFTHU</t>
  </si>
  <si>
    <t>citronärla</t>
  </si>
  <si>
    <t>CIÄRL</t>
  </si>
  <si>
    <t>forsärla</t>
  </si>
  <si>
    <t>FOÄRL</t>
  </si>
  <si>
    <t>sädesärla</t>
  </si>
  <si>
    <t>SÄÄRL</t>
  </si>
  <si>
    <t>sidensvans</t>
  </si>
  <si>
    <t>SISVA</t>
  </si>
  <si>
    <t>strömstare</t>
  </si>
  <si>
    <t>STSTA</t>
  </si>
  <si>
    <t>gärdsmyg</t>
  </si>
  <si>
    <t>GÄSMY</t>
  </si>
  <si>
    <t>järnsparv</t>
  </si>
  <si>
    <t>JÄSPA</t>
  </si>
  <si>
    <t>rödhake</t>
  </si>
  <si>
    <t>RÖHAK</t>
  </si>
  <si>
    <t>näktergal</t>
  </si>
  <si>
    <t>NÄGAL</t>
  </si>
  <si>
    <t>sydnäktergal</t>
  </si>
  <si>
    <t>SYNÄK</t>
  </si>
  <si>
    <t>blåhake</t>
  </si>
  <si>
    <t>BLHAK</t>
  </si>
  <si>
    <t>svart rödstjärt</t>
  </si>
  <si>
    <t>SVRÖD</t>
  </si>
  <si>
    <t>rödstjärt</t>
  </si>
  <si>
    <t>RÖSTJ</t>
  </si>
  <si>
    <t>buskskvätta</t>
  </si>
  <si>
    <t>BUSKV</t>
  </si>
  <si>
    <t>svarthakad buskskvätta</t>
  </si>
  <si>
    <t>SVBUS</t>
  </si>
  <si>
    <t>stenskvätta</t>
  </si>
  <si>
    <t>STSKV</t>
  </si>
  <si>
    <t>ringtrast</t>
  </si>
  <si>
    <t>RITRA</t>
  </si>
  <si>
    <t>koltrast</t>
  </si>
  <si>
    <t>KOTRA</t>
  </si>
  <si>
    <t>björktrast</t>
  </si>
  <si>
    <t>BJTRA</t>
  </si>
  <si>
    <t>taltrast</t>
  </si>
  <si>
    <t>TATRA</t>
  </si>
  <si>
    <t>rödvingetrast</t>
  </si>
  <si>
    <t>RÖTRA</t>
  </si>
  <si>
    <t>dubbeltrast</t>
  </si>
  <si>
    <t>DUTRA</t>
  </si>
  <si>
    <t>gräshoppssångare</t>
  </si>
  <si>
    <t>LONAE</t>
  </si>
  <si>
    <t>flodsångare</t>
  </si>
  <si>
    <t>FLSÅN</t>
  </si>
  <si>
    <t>sävsångare</t>
  </si>
  <si>
    <t>SÄSÅN</t>
  </si>
  <si>
    <t>fältsångare</t>
  </si>
  <si>
    <t>FÄSÅN</t>
  </si>
  <si>
    <t>busksångare</t>
  </si>
  <si>
    <t>BUSÅN</t>
  </si>
  <si>
    <t>kärrsångare</t>
  </si>
  <si>
    <t>KRÅNG</t>
  </si>
  <si>
    <t xml:space="preserve">rörsångare </t>
  </si>
  <si>
    <t>ACSCI</t>
  </si>
  <si>
    <t>trastsångare</t>
  </si>
  <si>
    <t>ACARU</t>
  </si>
  <si>
    <t>eksångare</t>
  </si>
  <si>
    <t>HIPAL</t>
  </si>
  <si>
    <t>stäppsångare</t>
  </si>
  <si>
    <t>HICAL</t>
  </si>
  <si>
    <t xml:space="preserve">härmsångare </t>
  </si>
  <si>
    <t>HIICT</t>
  </si>
  <si>
    <t>rödstrupig sångare</t>
  </si>
  <si>
    <t>SYCAN</t>
  </si>
  <si>
    <t>höksångare</t>
  </si>
  <si>
    <t>HÖSÅN</t>
  </si>
  <si>
    <t>ärtsångare</t>
  </si>
  <si>
    <t>ÄRSÅN</t>
  </si>
  <si>
    <t>törnsångare</t>
  </si>
  <si>
    <t>TÖSÅN</t>
  </si>
  <si>
    <t>trädgårdssångare</t>
  </si>
  <si>
    <t>SYBOR</t>
  </si>
  <si>
    <t>svarthätta</t>
  </si>
  <si>
    <t>SVHÄT</t>
  </si>
  <si>
    <t>lundsångare</t>
  </si>
  <si>
    <t>LUSÅN</t>
  </si>
  <si>
    <t>nordsångare</t>
  </si>
  <si>
    <t>NOSÅN</t>
  </si>
  <si>
    <t>kungsfågelsångare</t>
  </si>
  <si>
    <t>KUSÅN</t>
  </si>
  <si>
    <t>taigasångare</t>
  </si>
  <si>
    <t>TASÅN</t>
  </si>
  <si>
    <t xml:space="preserve">grönsångare </t>
  </si>
  <si>
    <t>PHSIB</t>
  </si>
  <si>
    <t xml:space="preserve">gransångare </t>
  </si>
  <si>
    <t>PHCOL</t>
  </si>
  <si>
    <t>iberisk gransångare</t>
  </si>
  <si>
    <t>IBGRA</t>
  </si>
  <si>
    <t>lövsångare</t>
  </si>
  <si>
    <t>LÖSÅN</t>
  </si>
  <si>
    <t>kungsfågel</t>
  </si>
  <si>
    <t>KUFÅG</t>
  </si>
  <si>
    <t>brandkronad kungsfågel</t>
  </si>
  <si>
    <t>BRKUN</t>
  </si>
  <si>
    <t>grå flugsnappare</t>
  </si>
  <si>
    <t>GRFLU</t>
  </si>
  <si>
    <t>mindre flugsnappare</t>
  </si>
  <si>
    <t>MIFLU</t>
  </si>
  <si>
    <t>halsbandsflugsnappare</t>
  </si>
  <si>
    <t>HAFLU</t>
  </si>
  <si>
    <t>svartvit flugsnappare</t>
  </si>
  <si>
    <t>SVFLU</t>
  </si>
  <si>
    <t>skäggmes</t>
  </si>
  <si>
    <t>SKMES</t>
  </si>
  <si>
    <t>stjärtmes</t>
  </si>
  <si>
    <t>STMES</t>
  </si>
  <si>
    <t>svartmes</t>
  </si>
  <si>
    <t>SVMES</t>
  </si>
  <si>
    <t>blåmes</t>
  </si>
  <si>
    <t>BLMES</t>
  </si>
  <si>
    <t>talgoxe</t>
  </si>
  <si>
    <t>TAOXE</t>
  </si>
  <si>
    <t>trädkrypare</t>
  </si>
  <si>
    <t>TRKRY</t>
  </si>
  <si>
    <t>trädgårdsträdkrypare</t>
  </si>
  <si>
    <t>TRTRÄ</t>
  </si>
  <si>
    <t>sommargylling</t>
  </si>
  <si>
    <t>SOGYL</t>
  </si>
  <si>
    <t>brun törnskata</t>
  </si>
  <si>
    <t>BRTÖR</t>
  </si>
  <si>
    <t>törnskata</t>
  </si>
  <si>
    <t>TÖSKA</t>
  </si>
  <si>
    <t>varfågel</t>
  </si>
  <si>
    <t>VAFÅG</t>
  </si>
  <si>
    <t>nötskrika</t>
  </si>
  <si>
    <t>NÖSKR</t>
  </si>
  <si>
    <t>skata</t>
  </si>
  <si>
    <t>SKATA</t>
  </si>
  <si>
    <t>kaja</t>
  </si>
  <si>
    <t>KAJA</t>
  </si>
  <si>
    <t>kråka</t>
  </si>
  <si>
    <t>KRÅKA</t>
  </si>
  <si>
    <t>stare</t>
  </si>
  <si>
    <t>STARE</t>
  </si>
  <si>
    <t>gråsparv</t>
  </si>
  <si>
    <t>GRSPA</t>
  </si>
  <si>
    <t>pilfink</t>
  </si>
  <si>
    <t>PIFIN</t>
  </si>
  <si>
    <t>bofink</t>
  </si>
  <si>
    <t>BOFIN</t>
  </si>
  <si>
    <t>bergfink</t>
  </si>
  <si>
    <t>BEFIN</t>
  </si>
  <si>
    <t>gulhämpling</t>
  </si>
  <si>
    <t>GUHÄM</t>
  </si>
  <si>
    <t>grönfink</t>
  </si>
  <si>
    <t>GRFIN</t>
  </si>
  <si>
    <t>steglits</t>
  </si>
  <si>
    <t>STEGL</t>
  </si>
  <si>
    <t xml:space="preserve">grönsiska </t>
  </si>
  <si>
    <t>CASPI</t>
  </si>
  <si>
    <t>hämpling</t>
  </si>
  <si>
    <t>HÄMPL</t>
  </si>
  <si>
    <t>vinterhämpling</t>
  </si>
  <si>
    <t>VIHÄM</t>
  </si>
  <si>
    <t xml:space="preserve">gråsiska </t>
  </si>
  <si>
    <t>CAFLA</t>
  </si>
  <si>
    <t>CFCAB</t>
  </si>
  <si>
    <t>snösiska</t>
  </si>
  <si>
    <t>SNSIS</t>
  </si>
  <si>
    <t>bändelkorsnäbb</t>
  </si>
  <si>
    <t>BÄKOR</t>
  </si>
  <si>
    <t>mindre korsnäbb</t>
  </si>
  <si>
    <t>MIKOR</t>
  </si>
  <si>
    <t>rosenfink</t>
  </si>
  <si>
    <t>ROSEN</t>
  </si>
  <si>
    <t>domherre</t>
  </si>
  <si>
    <t>DOHER</t>
  </si>
  <si>
    <t>stenknäck</t>
  </si>
  <si>
    <t>STKNÄ</t>
  </si>
  <si>
    <t>sångsparv</t>
  </si>
  <si>
    <t>MEMEL</t>
  </si>
  <si>
    <t>lappsparv</t>
  </si>
  <si>
    <t>LASPA</t>
  </si>
  <si>
    <t>snösparv</t>
  </si>
  <si>
    <t>SNSPA</t>
  </si>
  <si>
    <t>gulsparv</t>
  </si>
  <si>
    <t>GUSPA</t>
  </si>
  <si>
    <t>ortolansparv</t>
  </si>
  <si>
    <t>ORSPA</t>
  </si>
  <si>
    <t>dvärgsparv</t>
  </si>
  <si>
    <t>DVSPA</t>
  </si>
  <si>
    <t>sävsparv</t>
  </si>
  <si>
    <t>SÄSPA</t>
  </si>
  <si>
    <t>svarthuvad sparv</t>
  </si>
  <si>
    <t>SVSPA</t>
  </si>
  <si>
    <t>kornsparv</t>
  </si>
  <si>
    <t>KOSPA</t>
  </si>
  <si>
    <t>Märkprotokoll-artkod-signatur-lokal</t>
  </si>
  <si>
    <t>Januari</t>
  </si>
  <si>
    <t xml:space="preserve"> </t>
  </si>
  <si>
    <t>Tot/mån</t>
  </si>
  <si>
    <t>Tot/år</t>
  </si>
  <si>
    <t>Prutgås</t>
  </si>
  <si>
    <t>Kanadagås</t>
  </si>
  <si>
    <t>Spetsbergsgås</t>
  </si>
  <si>
    <t>Knölsvan</t>
  </si>
  <si>
    <t>Gravand</t>
  </si>
  <si>
    <t>Gräsand</t>
  </si>
  <si>
    <t>Stjärtand</t>
  </si>
  <si>
    <t>Kricka</t>
  </si>
  <si>
    <t>Ejder</t>
  </si>
  <si>
    <t>Sjöorre</t>
  </si>
  <si>
    <t xml:space="preserve">Småskrake </t>
  </si>
  <si>
    <t>Nattskärra</t>
  </si>
  <si>
    <t>Tornseglare</t>
  </si>
  <si>
    <t>Gök</t>
  </si>
  <si>
    <t>Ringduva</t>
  </si>
  <si>
    <t>Turturduva</t>
  </si>
  <si>
    <t>Turkduva</t>
  </si>
  <si>
    <t>Vattenrall</t>
  </si>
  <si>
    <t>Småfläckig sumphöna</t>
  </si>
  <si>
    <t>Rörhöna</t>
  </si>
  <si>
    <t xml:space="preserve">Strandskata  </t>
  </si>
  <si>
    <t>Tofsvipa</t>
  </si>
  <si>
    <t>Ljungpipare</t>
  </si>
  <si>
    <t>Kustpipare</t>
  </si>
  <si>
    <t>Större strandpipare</t>
  </si>
  <si>
    <t>Mindre strandpipare</t>
  </si>
  <si>
    <t>Fjällpipare</t>
  </si>
  <si>
    <t>Småspov</t>
  </si>
  <si>
    <t>Storspov</t>
  </si>
  <si>
    <t>Myrspov</t>
  </si>
  <si>
    <t>Roskarl</t>
  </si>
  <si>
    <t>Kustsnäppa</t>
  </si>
  <si>
    <t>Brushane</t>
  </si>
  <si>
    <t>Myrsnäppa</t>
  </si>
  <si>
    <t>Spovsnäppa</t>
  </si>
  <si>
    <t>Mosnäppa</t>
  </si>
  <si>
    <t>Sandlöpare</t>
  </si>
  <si>
    <t>Kärrsnäppa</t>
  </si>
  <si>
    <t xml:space="preserve">Skärsnäppa  </t>
  </si>
  <si>
    <t>Småsnäppa</t>
  </si>
  <si>
    <t>Tuvsnäppa</t>
  </si>
  <si>
    <t>Morkulla</t>
  </si>
  <si>
    <t>Dvärgbeckasin</t>
  </si>
  <si>
    <t>Enkelbeckasin</t>
  </si>
  <si>
    <t>Tereksnäppa</t>
  </si>
  <si>
    <t>Drillsnäppa</t>
  </si>
  <si>
    <t>Skogssnäppa</t>
  </si>
  <si>
    <t>Rödbena</t>
  </si>
  <si>
    <t>Grönbena</t>
  </si>
  <si>
    <t>Svartsnäppa</t>
  </si>
  <si>
    <t>Gluttsnäppa</t>
  </si>
  <si>
    <t>Tretåig mås</t>
  </si>
  <si>
    <t>Skrattmås</t>
  </si>
  <si>
    <t>Fiskmås</t>
  </si>
  <si>
    <t>Havstrut</t>
  </si>
  <si>
    <t>Gråtrut</t>
  </si>
  <si>
    <t>Silltrut</t>
  </si>
  <si>
    <t>Kentsk tärna</t>
  </si>
  <si>
    <t>Småtärna</t>
  </si>
  <si>
    <t>Fisktärna</t>
  </si>
  <si>
    <t>Silvertärna</t>
  </si>
  <si>
    <t>Storlabb</t>
  </si>
  <si>
    <t>Alkekung</t>
  </si>
  <si>
    <t>Sillgrissla</t>
  </si>
  <si>
    <t>Tobisgrissla</t>
  </si>
  <si>
    <t>Stormsvala</t>
  </si>
  <si>
    <t>Stormfågel</t>
  </si>
  <si>
    <t>Havssula</t>
  </si>
  <si>
    <t>Storskarv</t>
  </si>
  <si>
    <t>Sparvhök</t>
  </si>
  <si>
    <t>Pärluggla</t>
  </si>
  <si>
    <t>Hornuggla</t>
  </si>
  <si>
    <t>Jorduggla</t>
  </si>
  <si>
    <t>Göktyta</t>
  </si>
  <si>
    <t>Mindre hackspett</t>
  </si>
  <si>
    <t>Större hackspett</t>
  </si>
  <si>
    <t>Tornfalk</t>
  </si>
  <si>
    <t>Stenfalk</t>
  </si>
  <si>
    <t>Brun törnskata</t>
  </si>
  <si>
    <t>Törnskata</t>
  </si>
  <si>
    <t>Varfågel</t>
  </si>
  <si>
    <t>Sommargylling</t>
  </si>
  <si>
    <t>Nötskrika</t>
  </si>
  <si>
    <t>Skata</t>
  </si>
  <si>
    <t>Kaja</t>
  </si>
  <si>
    <t>Kråka</t>
  </si>
  <si>
    <t>Sidensvans</t>
  </si>
  <si>
    <t>Svartmes</t>
  </si>
  <si>
    <t>Blåmes</t>
  </si>
  <si>
    <t>Talgoxe</t>
  </si>
  <si>
    <t>Skäggmes</t>
  </si>
  <si>
    <t>Trädlärka</t>
  </si>
  <si>
    <t>Sånglärka</t>
  </si>
  <si>
    <t>Berglärka</t>
  </si>
  <si>
    <t>Korttålärka</t>
  </si>
  <si>
    <t>Backsvala</t>
  </si>
  <si>
    <t>Ladusvala</t>
  </si>
  <si>
    <t>Hussvala</t>
  </si>
  <si>
    <t>Stjärtmes</t>
  </si>
  <si>
    <t xml:space="preserve">Grönsångare </t>
  </si>
  <si>
    <t>Tajgasångare</t>
  </si>
  <si>
    <t>Bergtajgasångare / tajgasångare</t>
  </si>
  <si>
    <t>Kungsfågelsångare</t>
  </si>
  <si>
    <t>Lövsångare</t>
  </si>
  <si>
    <t xml:space="preserve">Gransångare </t>
  </si>
  <si>
    <t>Lundsångare</t>
  </si>
  <si>
    <t>Nordsångare</t>
  </si>
  <si>
    <t>Trastsångare</t>
  </si>
  <si>
    <t>Sävsångare</t>
  </si>
  <si>
    <t>Fältsångare</t>
  </si>
  <si>
    <t>Busksångare</t>
  </si>
  <si>
    <t xml:space="preserve">Rörsångare </t>
  </si>
  <si>
    <t>Kärrsångare</t>
  </si>
  <si>
    <t>Stäppsångare</t>
  </si>
  <si>
    <t>Saxaulsångare</t>
  </si>
  <si>
    <t>Eksångare</t>
  </si>
  <si>
    <t xml:space="preserve">Härmsångare </t>
  </si>
  <si>
    <t>Flodsångare</t>
  </si>
  <si>
    <t>Gräshoppssångare</t>
  </si>
  <si>
    <t>Svarthätta</t>
  </si>
  <si>
    <t>Trädgårdssångare</t>
  </si>
  <si>
    <t>Höksångare</t>
  </si>
  <si>
    <t>Ärtsångare</t>
  </si>
  <si>
    <t>Moltonisångare</t>
  </si>
  <si>
    <t>Obestämd rödstrupig sångare</t>
  </si>
  <si>
    <t>Törnsångare</t>
  </si>
  <si>
    <t>Brandkronad kungsfågel</t>
  </si>
  <si>
    <t>Kungsfågel</t>
  </si>
  <si>
    <t>Gärdsmyg</t>
  </si>
  <si>
    <t>Trädkrypare</t>
  </si>
  <si>
    <t>Trädgårdsträdkrypare</t>
  </si>
  <si>
    <t>Stare</t>
  </si>
  <si>
    <t>Ringtrast</t>
  </si>
  <si>
    <t>Koltrast</t>
  </si>
  <si>
    <t>Björktrast</t>
  </si>
  <si>
    <t>Rödvingetrast</t>
  </si>
  <si>
    <t>Taltrast</t>
  </si>
  <si>
    <t>Dubbeltrast</t>
  </si>
  <si>
    <t>Grå flugsnappare</t>
  </si>
  <si>
    <t>Rödhake</t>
  </si>
  <si>
    <t>Blåhake</t>
  </si>
  <si>
    <t>Näktergal</t>
  </si>
  <si>
    <t>Sydnäktergal</t>
  </si>
  <si>
    <t>Tajgablåstjärt</t>
  </si>
  <si>
    <t>Mindre flugsnappare</t>
  </si>
  <si>
    <t>Svartvit flugsnappare</t>
  </si>
  <si>
    <t>Halsbandsflugsnappare</t>
  </si>
  <si>
    <t>Svart rödstjärt</t>
  </si>
  <si>
    <t>Rödstjärt</t>
  </si>
  <si>
    <t>Buskskvätta</t>
  </si>
  <si>
    <t>Svarthakad buskskvätta</t>
  </si>
  <si>
    <t>Vitgumpad buskskvätta / amurbuskskvätta</t>
  </si>
  <si>
    <t>Stenskvätta</t>
  </si>
  <si>
    <t>Nunnestenskvätta</t>
  </si>
  <si>
    <t>Strömstare</t>
  </si>
  <si>
    <t>Gråsparv</t>
  </si>
  <si>
    <t>Pilfink</t>
  </si>
  <si>
    <t>Järnsparv</t>
  </si>
  <si>
    <t>Gulärla</t>
  </si>
  <si>
    <t>Citronärla</t>
  </si>
  <si>
    <t>Forsärla</t>
  </si>
  <si>
    <t>Sädesärla</t>
  </si>
  <si>
    <t>Ängspiplärka</t>
  </si>
  <si>
    <t>Trädpiplärka</t>
  </si>
  <si>
    <t>Sibirisk piplärka</t>
  </si>
  <si>
    <t>Rödstrupig piplärka</t>
  </si>
  <si>
    <t>Vattenpiplärka</t>
  </si>
  <si>
    <t>Skärpiplärka</t>
  </si>
  <si>
    <t>Bofink</t>
  </si>
  <si>
    <t>Bergfink</t>
  </si>
  <si>
    <t>Stenknäck</t>
  </si>
  <si>
    <t>Domherre</t>
  </si>
  <si>
    <t>Rosenfink</t>
  </si>
  <si>
    <t>Grönfink</t>
  </si>
  <si>
    <t>Vinterhämpling</t>
  </si>
  <si>
    <t>Hämpling</t>
  </si>
  <si>
    <t xml:space="preserve">Gråsiska </t>
  </si>
  <si>
    <t>Mindre korsnäbb</t>
  </si>
  <si>
    <t>Bändelkorsnäbb</t>
  </si>
  <si>
    <t>Steglits</t>
  </si>
  <si>
    <t>Gulhämpling</t>
  </si>
  <si>
    <t xml:space="preserve">Grönsiska </t>
  </si>
  <si>
    <t>Lappsparv</t>
  </si>
  <si>
    <t>Snösparv</t>
  </si>
  <si>
    <t>Kornsparv</t>
  </si>
  <si>
    <t>Gulsparv</t>
  </si>
  <si>
    <t>Ortolansparv</t>
  </si>
  <si>
    <t>Dvärgsparv</t>
  </si>
  <si>
    <t>Svarthuvad sparv</t>
  </si>
  <si>
    <t>Sävsparv</t>
  </si>
  <si>
    <t>Sångsparv</t>
  </si>
  <si>
    <t>Dagssummor</t>
  </si>
  <si>
    <t>Antal arter</t>
  </si>
  <si>
    <t>Ringmärkt från och med 1980</t>
  </si>
  <si>
    <t>Summa/månad</t>
  </si>
  <si>
    <t>Total årssumma</t>
  </si>
  <si>
    <t>Totalt 1/1 2023</t>
  </si>
  <si>
    <t xml:space="preserve"> &lt;--- Antal arter denna månad som är nya för året måste manuellt skrivas in i rutan till vänster. I kolumn AK syns om dom är nya för året.</t>
  </si>
  <si>
    <t>&lt;--- Arter per år</t>
  </si>
  <si>
    <t>Obs! Tag inte bort några rader… Välj DÖLJ så ligger all koppling kvar. Lägg inte till några rader utan att justera hela dokumentet!</t>
  </si>
  <si>
    <t>Februari</t>
  </si>
  <si>
    <t>Mars</t>
  </si>
  <si>
    <t>Gräshoppsångare</t>
  </si>
  <si>
    <t>April</t>
  </si>
  <si>
    <t>OBS! Tag inte bort några rader… Välj DÖLJ så ligger all koppling kvar. Lägg inte till några rader utan att justera hela dokumentet!</t>
  </si>
  <si>
    <t>Maj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</si>
  <si>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</si>
  <si>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nh</t>
  </si>
  <si>
    <t>Gråhuvad sparv</t>
  </si>
  <si>
    <t xml:space="preserve"> &lt;--- Antal nya arter per månad måste räknas manuellt och skrivas in i rutan till vänster</t>
  </si>
  <si>
    <t>Juni</t>
  </si>
  <si>
    <t>Juli</t>
  </si>
  <si>
    <t>Augusti</t>
  </si>
  <si>
    <t xml:space="preserve">  </t>
  </si>
  <si>
    <t>September</t>
  </si>
  <si>
    <t>Oktober</t>
  </si>
  <si>
    <t>November</t>
  </si>
  <si>
    <t>December</t>
  </si>
  <si>
    <t>Ordning</t>
  </si>
  <si>
    <t>ANDFÅGLAR</t>
  </si>
  <si>
    <t>Familj</t>
  </si>
  <si>
    <t> </t>
  </si>
  <si>
    <t>Änder</t>
  </si>
  <si>
    <t>rödhalsad gås</t>
  </si>
  <si>
    <t>vitkindad gås</t>
  </si>
  <si>
    <t>dvärgsnögås</t>
  </si>
  <si>
    <t>R</t>
  </si>
  <si>
    <t>snögås</t>
  </si>
  <si>
    <t>grågås</t>
  </si>
  <si>
    <t>sädgås</t>
  </si>
  <si>
    <t>bläsgås</t>
  </si>
  <si>
    <t>fjällgås</t>
  </si>
  <si>
    <t>mindre sångsvan</t>
  </si>
  <si>
    <t>sångsvan</t>
  </si>
  <si>
    <t>nilgås</t>
  </si>
  <si>
    <t>rostand</t>
  </si>
  <si>
    <t>gulkindad kricka</t>
  </si>
  <si>
    <t>årta</t>
  </si>
  <si>
    <t>blåvingad årta</t>
  </si>
  <si>
    <t>skedand</t>
  </si>
  <si>
    <t>snatterand</t>
  </si>
  <si>
    <t>praktand</t>
  </si>
  <si>
    <t>bläsand</t>
  </si>
  <si>
    <t>amerikansk bläsand</t>
  </si>
  <si>
    <t>svartand</t>
  </si>
  <si>
    <t>stjärtand</t>
  </si>
  <si>
    <t>kricka</t>
  </si>
  <si>
    <t>amerikansk kricka</t>
  </si>
  <si>
    <t>rödhuvad dykand</t>
  </si>
  <si>
    <t>brunand</t>
  </si>
  <si>
    <t>vitögd dykand</t>
  </si>
  <si>
    <t>ringand</t>
  </si>
  <si>
    <t>vigg</t>
  </si>
  <si>
    <t>bergand</t>
  </si>
  <si>
    <t>mindre bergand</t>
  </si>
  <si>
    <t>alförrädare</t>
  </si>
  <si>
    <t>praktejder</t>
  </si>
  <si>
    <t>strömand</t>
  </si>
  <si>
    <t>vitnackad svärta</t>
  </si>
  <si>
    <t>svärta</t>
  </si>
  <si>
    <t>amerikansk knölsvärta</t>
  </si>
  <si>
    <t>sibirisk knölsvärta</t>
  </si>
  <si>
    <t>amerikansk sjöorre</t>
  </si>
  <si>
    <t>alfågel</t>
  </si>
  <si>
    <t>buffelhuvud</t>
  </si>
  <si>
    <t>salskrake</t>
  </si>
  <si>
    <t>kamskrake</t>
  </si>
  <si>
    <t>småskrake</t>
  </si>
  <si>
    <t>amerikansk kopparand</t>
  </si>
  <si>
    <t>kopparand</t>
  </si>
  <si>
    <t>HÖNSFÅGLAR</t>
  </si>
  <si>
    <t>Fasanfåglar</t>
  </si>
  <si>
    <t>järpe</t>
  </si>
  <si>
    <t>tjäder</t>
  </si>
  <si>
    <t>orre</t>
  </si>
  <si>
    <t>fjällripa</t>
  </si>
  <si>
    <t>dalripa</t>
  </si>
  <si>
    <t>rapphöna</t>
  </si>
  <si>
    <t>vaktel</t>
  </si>
  <si>
    <t>fasan</t>
  </si>
  <si>
    <t>SKÄRRFÅGLAR</t>
  </si>
  <si>
    <t>Nattskärror</t>
  </si>
  <si>
    <t>ökennattskärra</t>
  </si>
  <si>
    <t>SEGLAR- OCH KOLIBRIFÅGLAR</t>
  </si>
  <si>
    <t>Seglare</t>
  </si>
  <si>
    <t>taggstjärtseglare</t>
  </si>
  <si>
    <t>skorstensseglare</t>
  </si>
  <si>
    <t>alpseglare</t>
  </si>
  <si>
    <t>blek tornseglare</t>
  </si>
  <si>
    <t>orientseglare</t>
  </si>
  <si>
    <t>stubbstjärtseglare</t>
  </si>
  <si>
    <t>vitgumpseglare</t>
  </si>
  <si>
    <t>TRAPPFÅGLAR</t>
  </si>
  <si>
    <t>Trappar</t>
  </si>
  <si>
    <t>stortrapp</t>
  </si>
  <si>
    <t>kragtrapp</t>
  </si>
  <si>
    <t>småtrapp</t>
  </si>
  <si>
    <t>GÖKFÅGLAR</t>
  </si>
  <si>
    <t>Gökar</t>
  </si>
  <si>
    <t>skatgök</t>
  </si>
  <si>
    <t>FLYGHÖNSFÅGLAR</t>
  </si>
  <si>
    <t>Flyghöns</t>
  </si>
  <si>
    <t>stäppflyghöna</t>
  </si>
  <si>
    <t>DUVFÅGLAR</t>
  </si>
  <si>
    <t>Duvor</t>
  </si>
  <si>
    <t>klippduva / tamduva</t>
  </si>
  <si>
    <t>skogsduva</t>
  </si>
  <si>
    <t>större turturduva</t>
  </si>
  <si>
    <t>spetsstjärtad duva</t>
  </si>
  <si>
    <t>TRANFÅGLAR</t>
  </si>
  <si>
    <t>Rallar</t>
  </si>
  <si>
    <t>kornknarr</t>
  </si>
  <si>
    <t>karolinasumphöna</t>
  </si>
  <si>
    <t>sothöna</t>
  </si>
  <si>
    <t>dvärgsumphöna</t>
  </si>
  <si>
    <t>mindre sumphöna</t>
  </si>
  <si>
    <t>Tranor</t>
  </si>
  <si>
    <t>prärietrana</t>
  </si>
  <si>
    <t>jungfrutrana</t>
  </si>
  <si>
    <t>trana</t>
  </si>
  <si>
    <t>DOPPINGFÅGLAR</t>
  </si>
  <si>
    <t>Doppingar</t>
  </si>
  <si>
    <t>smådopping</t>
  </si>
  <si>
    <t>gråhakedopping</t>
  </si>
  <si>
    <t>skäggdopping</t>
  </si>
  <si>
    <t>svarthakedopping</t>
  </si>
  <si>
    <t>svarthalsad dopping</t>
  </si>
  <si>
    <t>FLAMINGOFÅGLAR</t>
  </si>
  <si>
    <t>Flamingor</t>
  </si>
  <si>
    <t>större flamingo</t>
  </si>
  <si>
    <t>VADARFÅGLAR</t>
  </si>
  <si>
    <t>Tjockfotar</t>
  </si>
  <si>
    <t>tjockfot</t>
  </si>
  <si>
    <t>Strandskator</t>
  </si>
  <si>
    <t>strandskata</t>
  </si>
  <si>
    <t>Skärfläckor</t>
  </si>
  <si>
    <t>styltlöpare</t>
  </si>
  <si>
    <t>skärfläcka</t>
  </si>
  <si>
    <t>Pipare</t>
  </si>
  <si>
    <t>gråhuvad vipa</t>
  </si>
  <si>
    <t>stäppvipa</t>
  </si>
  <si>
    <t>sumpvipa</t>
  </si>
  <si>
    <t>sibirisk tundrapipare</t>
  </si>
  <si>
    <t>amerikansk tundrapipare</t>
  </si>
  <si>
    <t>svartbent strandpipare</t>
  </si>
  <si>
    <t>mongolpipare</t>
  </si>
  <si>
    <t>ökenpipare</t>
  </si>
  <si>
    <t>kaspisk pipare</t>
  </si>
  <si>
    <t>Snäppor</t>
  </si>
  <si>
    <t>piparsnäppa</t>
  </si>
  <si>
    <t>dvärgspov</t>
  </si>
  <si>
    <t>rödspov</t>
  </si>
  <si>
    <t>hudsonspov</t>
  </si>
  <si>
    <t>kolymasnäppa</t>
  </si>
  <si>
    <t>myrsnäppa</t>
  </si>
  <si>
    <t>spetsstjärtad snäppa</t>
  </si>
  <si>
    <t>styltsnäppa</t>
  </si>
  <si>
    <t>långtåsnäppa</t>
  </si>
  <si>
    <t>rödhalsad snäppa</t>
  </si>
  <si>
    <t>skärsnäppa</t>
  </si>
  <si>
    <t>gulbröstad snäppa</t>
  </si>
  <si>
    <t>vitgumpsnäppa</t>
  </si>
  <si>
    <t>prärielöpare</t>
  </si>
  <si>
    <t>sandsnäppa</t>
  </si>
  <si>
    <t>tundrasnäppa</t>
  </si>
  <si>
    <t>större beckasinsnäppa</t>
  </si>
  <si>
    <t>mindre beckasinsnäppa</t>
  </si>
  <si>
    <t>dubbelbeckasin</t>
  </si>
  <si>
    <t>wilsonbeckasin</t>
  </si>
  <si>
    <t>wilsonsimsnäppa</t>
  </si>
  <si>
    <t>smalnäbbad simsnäppa</t>
  </si>
  <si>
    <t>brednäbbad simsnäppa</t>
  </si>
  <si>
    <t>fläckdrillsnäppa</t>
  </si>
  <si>
    <t>amerikansk skogssnäppa</t>
  </si>
  <si>
    <t>sibirisk gråsnäppa</t>
  </si>
  <si>
    <t>mindre gulbena</t>
  </si>
  <si>
    <t>dammsnäppa</t>
  </si>
  <si>
    <t>större gulbena</t>
  </si>
  <si>
    <t>Vadarsvalor</t>
  </si>
  <si>
    <t>ökenlöpare</t>
  </si>
  <si>
    <t>rödvingad vadarsvala</t>
  </si>
  <si>
    <t>orientvadarsvala</t>
  </si>
  <si>
    <t>svartvingad vadarsvala</t>
  </si>
  <si>
    <t>Måsfåglar</t>
  </si>
  <si>
    <t>ismås</t>
  </si>
  <si>
    <t>tärnmås</t>
  </si>
  <si>
    <t>långnäbbad mås</t>
  </si>
  <si>
    <t>trädmås</t>
  </si>
  <si>
    <t>dvärgmås</t>
  </si>
  <si>
    <t>rosenmås</t>
  </si>
  <si>
    <t>sotvingad mås</t>
  </si>
  <si>
    <t>präriemås</t>
  </si>
  <si>
    <t>svarthuvad mås</t>
  </si>
  <si>
    <t>svarthuvad trut</t>
  </si>
  <si>
    <t>ringnäbbad mås</t>
  </si>
  <si>
    <t>vittrut</t>
  </si>
  <si>
    <t>vitvingad trut</t>
  </si>
  <si>
    <t>kaspisk trut</t>
  </si>
  <si>
    <t>medelhavstrut</t>
  </si>
  <si>
    <t>sandtärna</t>
  </si>
  <si>
    <t>skräntärna</t>
  </si>
  <si>
    <t>tygeltärna</t>
  </si>
  <si>
    <t>sottärna</t>
  </si>
  <si>
    <t>rosentärna</t>
  </si>
  <si>
    <t>kärrtärna</t>
  </si>
  <si>
    <t>skäggtärna</t>
  </si>
  <si>
    <t>vitvingad tärna</t>
  </si>
  <si>
    <t>svarttärna</t>
  </si>
  <si>
    <t>Labbar</t>
  </si>
  <si>
    <t>bredstjärtad labb</t>
  </si>
  <si>
    <t>kustlabb</t>
  </si>
  <si>
    <t>fjällabb</t>
  </si>
  <si>
    <t>Alkor</t>
  </si>
  <si>
    <t>spetsbergsgrissla</t>
  </si>
  <si>
    <t>tordmule</t>
  </si>
  <si>
    <t>garfågel</t>
  </si>
  <si>
    <t>papegojalka</t>
  </si>
  <si>
    <t>lunnefågel</t>
  </si>
  <si>
    <t>tofslunne</t>
  </si>
  <si>
    <t>LOMFÅGLAR</t>
  </si>
  <si>
    <t>Lommar</t>
  </si>
  <si>
    <t>smålom</t>
  </si>
  <si>
    <t>storlom</t>
  </si>
  <si>
    <t>stillahavslom</t>
  </si>
  <si>
    <t>svartnäbbad islom</t>
  </si>
  <si>
    <t>vitnäbbad islom</t>
  </si>
  <si>
    <t>STORMFÅGLAR</t>
  </si>
  <si>
    <t>Albatrosser</t>
  </si>
  <si>
    <t>svartbrynad albatross</t>
  </si>
  <si>
    <t>mindre albatross</t>
  </si>
  <si>
    <t>Nordstormsvalor</t>
  </si>
  <si>
    <t>klykstjärtad stormsvala</t>
  </si>
  <si>
    <t>Liror</t>
  </si>
  <si>
    <t>(4*)</t>
  </si>
  <si>
    <t>atlantpetrell/madeirapetrell</t>
  </si>
  <si>
    <t>gulnäbbad lira/scopolilira</t>
  </si>
  <si>
    <t>grålira</t>
  </si>
  <si>
    <t>större lira</t>
  </si>
  <si>
    <t>mindre lira</t>
  </si>
  <si>
    <t>balearisk lira</t>
  </si>
  <si>
    <t>STORKFÅGLAR</t>
  </si>
  <si>
    <t>Storkar</t>
  </si>
  <si>
    <t>svart stork</t>
  </si>
  <si>
    <t>vit stork</t>
  </si>
  <si>
    <t>SULFÅGLAR</t>
  </si>
  <si>
    <t>Fregattfåglar</t>
  </si>
  <si>
    <t>(1*)</t>
  </si>
  <si>
    <t>praktfregattfågel</t>
  </si>
  <si>
    <t>Sulor</t>
  </si>
  <si>
    <t>Skarvar</t>
  </si>
  <si>
    <t>dvärgskarv</t>
  </si>
  <si>
    <t>toppskarv</t>
  </si>
  <si>
    <t>PELIKANFÅGLAR</t>
  </si>
  <si>
    <t>Ibisar</t>
  </si>
  <si>
    <t>bronsibis</t>
  </si>
  <si>
    <t>skedstork</t>
  </si>
  <si>
    <t>Hägrar</t>
  </si>
  <si>
    <t>rördrom</t>
  </si>
  <si>
    <t>amerikansk rördrom</t>
  </si>
  <si>
    <t>dvärgrördrom</t>
  </si>
  <si>
    <t>natthäger</t>
  </si>
  <si>
    <t>rallhäger</t>
  </si>
  <si>
    <t>kohäger</t>
  </si>
  <si>
    <t>gråhäger</t>
  </si>
  <si>
    <t>purpurhäger</t>
  </si>
  <si>
    <t>ägretthäger</t>
  </si>
  <si>
    <t>silkeshäger</t>
  </si>
  <si>
    <t>Pelikaner</t>
  </si>
  <si>
    <t>vit pelikan</t>
  </si>
  <si>
    <t>HÖKFÅGLAR</t>
  </si>
  <si>
    <t>Fiskgjusar</t>
  </si>
  <si>
    <t>fiskgjuse</t>
  </si>
  <si>
    <t>Hökartade rovfåglar</t>
  </si>
  <si>
    <t>svartvingad glada</t>
  </si>
  <si>
    <t>smutsgam</t>
  </si>
  <si>
    <t>gåsgam</t>
  </si>
  <si>
    <t>grågam</t>
  </si>
  <si>
    <t>ormörn</t>
  </si>
  <si>
    <t>mindre skrikörn</t>
  </si>
  <si>
    <t>större skrikörn</t>
  </si>
  <si>
    <t>dvärgörn</t>
  </si>
  <si>
    <t>stäppörn</t>
  </si>
  <si>
    <t>kejsarörn</t>
  </si>
  <si>
    <t>kungsörn</t>
  </si>
  <si>
    <t>blå kärrhök</t>
  </si>
  <si>
    <t>stäpphök</t>
  </si>
  <si>
    <t>ängshök</t>
  </si>
  <si>
    <t>röd glada</t>
  </si>
  <si>
    <t>brun glada</t>
  </si>
  <si>
    <t>havsörn</t>
  </si>
  <si>
    <t>fjällvråk</t>
  </si>
  <si>
    <t>örnvråk</t>
  </si>
  <si>
    <t>ormvråk</t>
  </si>
  <si>
    <t>UGGLEFÅGLAR</t>
  </si>
  <si>
    <t>Tornugglor</t>
  </si>
  <si>
    <t>tornuggla</t>
  </si>
  <si>
    <t>Ugglor</t>
  </si>
  <si>
    <t>dvärguv</t>
  </si>
  <si>
    <t>fjälluggla</t>
  </si>
  <si>
    <t>berguv</t>
  </si>
  <si>
    <t>kattuggla</t>
  </si>
  <si>
    <t>slaguggla</t>
  </si>
  <si>
    <t>lappuggla</t>
  </si>
  <si>
    <t>hökuggla</t>
  </si>
  <si>
    <t>sparvuggla</t>
  </si>
  <si>
    <t>minervauggla</t>
  </si>
  <si>
    <t>HÄRFÅGLAR OCH NÄSHORNSFÅGLAR</t>
  </si>
  <si>
    <t>Härfåglar</t>
  </si>
  <si>
    <t>härfågel</t>
  </si>
  <si>
    <t>PRAKTFÅGLAR</t>
  </si>
  <si>
    <t>Blåkråkor</t>
  </si>
  <si>
    <t>blåkråka</t>
  </si>
  <si>
    <t>Kungsfiskare</t>
  </si>
  <si>
    <t>kungsfiskare</t>
  </si>
  <si>
    <t>Biätare</t>
  </si>
  <si>
    <t>grön biätare</t>
  </si>
  <si>
    <t>biätare</t>
  </si>
  <si>
    <t>HACKSPETTARTADE FÅGLAR</t>
  </si>
  <si>
    <t>Hackspettar</t>
  </si>
  <si>
    <t>tretåig hackspett</t>
  </si>
  <si>
    <t>mellanspett</t>
  </si>
  <si>
    <t>vitryggig hackspett</t>
  </si>
  <si>
    <t>spillkråka</t>
  </si>
  <si>
    <t>gröngöling</t>
  </si>
  <si>
    <t>gråspett</t>
  </si>
  <si>
    <t>FALKFÅGLAR</t>
  </si>
  <si>
    <t>Falkar</t>
  </si>
  <si>
    <t>rödfalk</t>
  </si>
  <si>
    <t>aftonfalk</t>
  </si>
  <si>
    <t>amurfalk</t>
  </si>
  <si>
    <t>eleonorafalk</t>
  </si>
  <si>
    <t>lärkfalk</t>
  </si>
  <si>
    <t>tatarfalk</t>
  </si>
  <si>
    <t>jaktfalk</t>
  </si>
  <si>
    <t>pilgrimsfalk</t>
  </si>
  <si>
    <t>TÄTTINGAR</t>
  </si>
  <si>
    <t>Törnskator</t>
  </si>
  <si>
    <t>isabellatörnskata</t>
  </si>
  <si>
    <t>turkestantörnskata</t>
  </si>
  <si>
    <t>rostgumpad törnskata</t>
  </si>
  <si>
    <t>svartpannad törnskata</t>
  </si>
  <si>
    <t>ökenvarfågel</t>
  </si>
  <si>
    <t>rödhuvad törnskata</t>
  </si>
  <si>
    <t>masktörnskata</t>
  </si>
  <si>
    <t>Gyllingar</t>
  </si>
  <si>
    <t>Kråkor</t>
  </si>
  <si>
    <t>lavskrika</t>
  </si>
  <si>
    <t>nötkråka</t>
  </si>
  <si>
    <t>alpkaja</t>
  </si>
  <si>
    <t>klippkaja</t>
  </si>
  <si>
    <t>råka</t>
  </si>
  <si>
    <t>korp</t>
  </si>
  <si>
    <t>Sidensvansar</t>
  </si>
  <si>
    <t>Mesar</t>
  </si>
  <si>
    <t>tofsmes</t>
  </si>
  <si>
    <t>lappmes</t>
  </si>
  <si>
    <t>entita</t>
  </si>
  <si>
    <t>talltita</t>
  </si>
  <si>
    <t>azurmes</t>
  </si>
  <si>
    <t>Pungmesar</t>
  </si>
  <si>
    <t>pungmes</t>
  </si>
  <si>
    <t>Skäggmesar</t>
  </si>
  <si>
    <t>Lärkor</t>
  </si>
  <si>
    <t>vitvingad lärka</t>
  </si>
  <si>
    <t>tofslärka</t>
  </si>
  <si>
    <t>asiatisk kalanderlärka</t>
  </si>
  <si>
    <t>kalanderlärka</t>
  </si>
  <si>
    <t>svartlärka</t>
  </si>
  <si>
    <t>dvärglärka</t>
  </si>
  <si>
    <t>Svalor</t>
  </si>
  <si>
    <t>klippsvala</t>
  </si>
  <si>
    <t>rostgumpsvala</t>
  </si>
  <si>
    <t>stensvala</t>
  </si>
  <si>
    <t>Cettisångare</t>
  </si>
  <si>
    <t>cettisångare</t>
  </si>
  <si>
    <t>Stjärtmesar</t>
  </si>
  <si>
    <t>grönsångare</t>
  </si>
  <si>
    <t>bergsångare</t>
  </si>
  <si>
    <t>balkansångare</t>
  </si>
  <si>
    <t>bergtajgasångare</t>
  </si>
  <si>
    <t>tajgasångare</t>
  </si>
  <si>
    <t>videsångare</t>
  </si>
  <si>
    <t>brunsångare</t>
  </si>
  <si>
    <t>dvärgsångare</t>
  </si>
  <si>
    <t>gransångare</t>
  </si>
  <si>
    <t>östlig kronsångare</t>
  </si>
  <si>
    <t>kaukasisk lundsångare</t>
  </si>
  <si>
    <t>sibirisk lundsångare</t>
  </si>
  <si>
    <t>Rörsångare</t>
  </si>
  <si>
    <t>vattensångare</t>
  </si>
  <si>
    <t>rörsångare</t>
  </si>
  <si>
    <t>saxaulsångare</t>
  </si>
  <si>
    <t>macchiasångare</t>
  </si>
  <si>
    <t>polyglottsångare</t>
  </si>
  <si>
    <t>härmsångare</t>
  </si>
  <si>
    <t>Gräsfåglar</t>
  </si>
  <si>
    <t>starrsångare</t>
  </si>
  <si>
    <t>träsksångare</t>
  </si>
  <si>
    <t>vassångare</t>
  </si>
  <si>
    <t>gräshoppsångare</t>
  </si>
  <si>
    <t>Cistikolor</t>
  </si>
  <si>
    <t>grässångare</t>
  </si>
  <si>
    <t>Sylvior</t>
  </si>
  <si>
    <t>ökensångare</t>
  </si>
  <si>
    <t>sammetshätta</t>
  </si>
  <si>
    <t>rostsångare</t>
  </si>
  <si>
    <t>moltonisångare</t>
  </si>
  <si>
    <t>provencesångare</t>
  </si>
  <si>
    <t>Kungsfåglar</t>
  </si>
  <si>
    <t>Gärdsmygar</t>
  </si>
  <si>
    <t>Nötväckor</t>
  </si>
  <si>
    <t>nötväcka</t>
  </si>
  <si>
    <t>b</t>
  </si>
  <si>
    <t>Starar</t>
  </si>
  <si>
    <t>rosenstare</t>
  </si>
  <si>
    <t>Trastar</t>
  </si>
  <si>
    <t>sibirisk trast</t>
  </si>
  <si>
    <t>guldtrast</t>
  </si>
  <si>
    <t>rostskogstrast</t>
  </si>
  <si>
    <t>beigekindad skogstrast</t>
  </si>
  <si>
    <t>eremitskogstrast</t>
  </si>
  <si>
    <t>gråhalsad trast</t>
  </si>
  <si>
    <t>svarthalsad trast</t>
  </si>
  <si>
    <t>rödtrast</t>
  </si>
  <si>
    <t>bruntrast</t>
  </si>
  <si>
    <t>vandringstrast</t>
  </si>
  <si>
    <t>Flugsnappare</t>
  </si>
  <si>
    <t>glasögonflugsnappare</t>
  </si>
  <si>
    <t>vitstrupig näktergal</t>
  </si>
  <si>
    <t>rubinnäktergal</t>
  </si>
  <si>
    <t>tajgablåstjärt</t>
  </si>
  <si>
    <t>tajgaflugsnappare</t>
  </si>
  <si>
    <t>svartryggig rödstjärt</t>
  </si>
  <si>
    <t>stentrast</t>
  </si>
  <si>
    <t>blåtrast</t>
  </si>
  <si>
    <t>vitgumpad buskskvätta</t>
  </si>
  <si>
    <t>amurbuskskvätta</t>
  </si>
  <si>
    <t>svart buskskvätta</t>
  </si>
  <si>
    <t>isabellastenskvätta</t>
  </si>
  <si>
    <t>ökenstenskvätta</t>
  </si>
  <si>
    <t>västlig medelhavsstenskvätta</t>
  </si>
  <si>
    <t>östlig medelhavsstenskvätta</t>
  </si>
  <si>
    <t>nunnestenskvätta</t>
  </si>
  <si>
    <t>Strömstarar</t>
  </si>
  <si>
    <t>Sparvfinkar</t>
  </si>
  <si>
    <t>spansk sparv</t>
  </si>
  <si>
    <t>Järnsparvar</t>
  </si>
  <si>
    <t>alpjärnsparv</t>
  </si>
  <si>
    <t>sibirisk järnsparv</t>
  </si>
  <si>
    <t>svartstrupig järnsparv</t>
  </si>
  <si>
    <t>Ärlor</t>
  </si>
  <si>
    <t>större piplärka</t>
  </si>
  <si>
    <t>mongolpiplärka</t>
  </si>
  <si>
    <t>fältpiplärka</t>
  </si>
  <si>
    <t>tundrapiplärka</t>
  </si>
  <si>
    <t>hedpiplärka</t>
  </si>
  <si>
    <t>Finkar</t>
  </si>
  <si>
    <t>tallbit</t>
  </si>
  <si>
    <t>ökentrumpetare</t>
  </si>
  <si>
    <t>långstjärtad rosenfink</t>
  </si>
  <si>
    <t>sibirisk rosenfink</t>
  </si>
  <si>
    <t>gråsiska</t>
  </si>
  <si>
    <t>större korsnäbb</t>
  </si>
  <si>
    <t>grönsiska</t>
  </si>
  <si>
    <t>Sporrsparvar</t>
  </si>
  <si>
    <t>Fältsparvar</t>
  </si>
  <si>
    <t>tallsparv</t>
  </si>
  <si>
    <t>klippsparv</t>
  </si>
  <si>
    <t>bergortolan</t>
  </si>
  <si>
    <t>gulgrå sparv</t>
  </si>
  <si>
    <t>rostsparv</t>
  </si>
  <si>
    <t>häcksparv</t>
  </si>
  <si>
    <t>rödkindad sparv</t>
  </si>
  <si>
    <t>gulbrynad sparv</t>
  </si>
  <si>
    <t>videsparv</t>
  </si>
  <si>
    <t>gyllensparv</t>
  </si>
  <si>
    <t>stäppsparv</t>
  </si>
  <si>
    <t>gråhuvad sparv</t>
  </si>
  <si>
    <t>dvärgsävsparv</t>
  </si>
  <si>
    <t>Amerikanska sparvar</t>
  </si>
  <si>
    <t>tundrasparv</t>
  </si>
  <si>
    <t>mörkögd junco</t>
  </si>
  <si>
    <t>vitstrupig sparv</t>
  </si>
  <si>
    <t>Nr</t>
  </si>
  <si>
    <t>Förkort</t>
  </si>
  <si>
    <t>Systematisk ordning</t>
  </si>
  <si>
    <t>Alfabetisk ordning</t>
  </si>
  <si>
    <t>SMLOM</t>
  </si>
  <si>
    <t>SMÅLOM</t>
  </si>
  <si>
    <t>GAVIA STELLATA</t>
  </si>
  <si>
    <t>CHPEC</t>
  </si>
  <si>
    <t>AFRIKANSK STRANDPIPARE</t>
  </si>
  <si>
    <t>STLOM</t>
  </si>
  <si>
    <t>STORLOM</t>
  </si>
  <si>
    <t>GAVIA ARCTICA</t>
  </si>
  <si>
    <t>AFFAL</t>
  </si>
  <si>
    <t>AFTONFALK</t>
  </si>
  <si>
    <t>ISLOM</t>
  </si>
  <si>
    <t>SVARTNÄBBAD ISLOM</t>
  </si>
  <si>
    <t>GAVIA IMMER</t>
  </si>
  <si>
    <t>ALFÅG</t>
  </si>
  <si>
    <t>ALFÅGEL</t>
  </si>
  <si>
    <t>VILOM</t>
  </si>
  <si>
    <t>VITNÄBBAD ISLOM</t>
  </si>
  <si>
    <t>GAVIA ADAMSII</t>
  </si>
  <si>
    <t>ALFÖR</t>
  </si>
  <si>
    <t>ALFÖRRÄDARE</t>
  </si>
  <si>
    <t>SMDOP</t>
  </si>
  <si>
    <t>SMÅDOPPING</t>
  </si>
  <si>
    <t>TACHYBAPTUS RUFICOLLIS</t>
  </si>
  <si>
    <t>ALKEKUNG</t>
  </si>
  <si>
    <t>SKDOP</t>
  </si>
  <si>
    <t>SKÄGGDOPPING</t>
  </si>
  <si>
    <t>PODICEPS CRISTATUS</t>
  </si>
  <si>
    <t>ALJÄR</t>
  </si>
  <si>
    <t>ALPJÄRNSPARV</t>
  </si>
  <si>
    <t>GRDOP</t>
  </si>
  <si>
    <t>GRÅHAKEDOPPING</t>
  </si>
  <si>
    <t>PODICEPS GRISEGENA</t>
  </si>
  <si>
    <t>AMTUN</t>
  </si>
  <si>
    <t>AMERIKANSK TUNDRAPIPARE</t>
  </si>
  <si>
    <t>POAUR</t>
  </si>
  <si>
    <t>SVARTHAKEDOPPING</t>
  </si>
  <si>
    <t>PODICEPS AURITUS</t>
  </si>
  <si>
    <t>ASKAL</t>
  </si>
  <si>
    <t>ASIATISK KALANDERLÄRKA</t>
  </si>
  <si>
    <t>PONIG</t>
  </si>
  <si>
    <t>SVARTHALSAD DOPPING</t>
  </si>
  <si>
    <t>PODICEPS NIGRICOLLIS</t>
  </si>
  <si>
    <t>AZMES</t>
  </si>
  <si>
    <t>AZURMES</t>
  </si>
  <si>
    <t>STORMFÅGEL</t>
  </si>
  <si>
    <t>FULMARUS GLACIALIS</t>
  </si>
  <si>
    <t>AZBLZ</t>
  </si>
  <si>
    <t>AZURMES / BLÅMES (hybrid)</t>
  </si>
  <si>
    <t>STLIR</t>
  </si>
  <si>
    <t>STÖRRE LIRA</t>
  </si>
  <si>
    <t>PUFFINUS GRAVIS</t>
  </si>
  <si>
    <t>BACKSVALA</t>
  </si>
  <si>
    <t>GRLIR</t>
  </si>
  <si>
    <t>GRÅ LIRA</t>
  </si>
  <si>
    <t>PUFFINUS GRISEUS</t>
  </si>
  <si>
    <t>BAFLU</t>
  </si>
  <si>
    <t>BALKANFLUGSNAPPARE</t>
  </si>
  <si>
    <t>MILIR</t>
  </si>
  <si>
    <t>MINDRE LIRA</t>
  </si>
  <si>
    <t>PUFFINUS PUFFINUS</t>
  </si>
  <si>
    <t>BASÅN</t>
  </si>
  <si>
    <t>BALKANSÅNGARE</t>
  </si>
  <si>
    <t>STORMSVALA</t>
  </si>
  <si>
    <t>HYDROBATES PELAGICUS</t>
  </si>
  <si>
    <t>BEAND</t>
  </si>
  <si>
    <t>BERGAND</t>
  </si>
  <si>
    <t>KLSTO</t>
  </si>
  <si>
    <t>KLYKSTJÄRTAD STORMSVALA</t>
  </si>
  <si>
    <t>OCEANODROMA LEUCORHOA</t>
  </si>
  <si>
    <t>BERGFINK</t>
  </si>
  <si>
    <t>HAVSSULA</t>
  </si>
  <si>
    <t>MORUS BASSANUS</t>
  </si>
  <si>
    <t>BERGLÄRKA</t>
  </si>
  <si>
    <t>STORSKARV</t>
  </si>
  <si>
    <t>PHALACROCORAX CARBO</t>
  </si>
  <si>
    <t>PHHUM</t>
  </si>
  <si>
    <t>BERGSTAIGASÅNGARE</t>
  </si>
  <si>
    <t>PCCAR</t>
  </si>
  <si>
    <t>STORSKARV (rasen carbo)</t>
  </si>
  <si>
    <t>PHALACROCORAX CARBO CARBO</t>
  </si>
  <si>
    <t>BESÅN</t>
  </si>
  <si>
    <t>BERGSÅNGARE</t>
  </si>
  <si>
    <t>PCSIN</t>
  </si>
  <si>
    <t>STORSKARV (rasen sinensis)</t>
  </si>
  <si>
    <t>PHALACROCORAX CARBO SINENSIS</t>
  </si>
  <si>
    <t xml:space="preserve">BEUV </t>
  </si>
  <si>
    <t>BERGUV</t>
  </si>
  <si>
    <t>TOSKA</t>
  </si>
  <si>
    <t>TOPPSKARV</t>
  </si>
  <si>
    <t>PHALACROCORAX ARISTOTELIS</t>
  </si>
  <si>
    <t>BIVRÅK</t>
  </si>
  <si>
    <t>DVSKA</t>
  </si>
  <si>
    <t>DVÄRGSKARV</t>
  </si>
  <si>
    <t>PHALACROCORAX PYGMAEUS</t>
  </si>
  <si>
    <t>BIÄTA</t>
  </si>
  <si>
    <t>BIÄTARE</t>
  </si>
  <si>
    <t>RÖDRO</t>
  </si>
  <si>
    <t>RÖRDROM</t>
  </si>
  <si>
    <t>BOTAURUS STELLARIS</t>
  </si>
  <si>
    <t>BJÖRKTRAST</t>
  </si>
  <si>
    <t>IXMIN</t>
  </si>
  <si>
    <t>DVÄRGRÖRDROM</t>
  </si>
  <si>
    <t>IXOBRYCHUS MINUTUS</t>
  </si>
  <si>
    <t>BLHÖK</t>
  </si>
  <si>
    <t>BLÅ KÄRRHÖK</t>
  </si>
  <si>
    <t>MAHÄG</t>
  </si>
  <si>
    <t>MANGROVEHÄGER</t>
  </si>
  <si>
    <t>BUTORIDES STRIATA</t>
  </si>
  <si>
    <t>BLÅHAKE</t>
  </si>
  <si>
    <t>ARGRA</t>
  </si>
  <si>
    <t>RISHÄGER</t>
  </si>
  <si>
    <t>ARDEOLA GRAYII</t>
  </si>
  <si>
    <t>LSCYA</t>
  </si>
  <si>
    <t>BLÅHAKE (rasen cyanecula)</t>
  </si>
  <si>
    <t>REHÄG</t>
  </si>
  <si>
    <t>REVHÄGER</t>
  </si>
  <si>
    <t>EGRETTA GULARIS</t>
  </si>
  <si>
    <t>LSSVE</t>
  </si>
  <si>
    <t>BLÅHAKE (rasen svecica)</t>
  </si>
  <si>
    <t>HÄGER</t>
  </si>
  <si>
    <t>GRÅHÄGER</t>
  </si>
  <si>
    <t>ARDEA CINEREA</t>
  </si>
  <si>
    <t>BLKRÅ</t>
  </si>
  <si>
    <t>BLÅKRÅKA</t>
  </si>
  <si>
    <t>SVSTO</t>
  </si>
  <si>
    <t>SVART STORK</t>
  </si>
  <si>
    <t>CICONIA NIGRA</t>
  </si>
  <si>
    <t>BLÅMES</t>
  </si>
  <si>
    <t>VISTO</t>
  </si>
  <si>
    <t>VIT STORK</t>
  </si>
  <si>
    <t>CICONIA CICONIA</t>
  </si>
  <si>
    <t>BLSTJ</t>
  </si>
  <si>
    <t>BLÅSTJÄRT</t>
  </si>
  <si>
    <t>STFLA</t>
  </si>
  <si>
    <t>STÖRRE FLAMINGO</t>
  </si>
  <si>
    <t>PHOENICOPTERUS ROSEUS</t>
  </si>
  <si>
    <t>MOSOL</t>
  </si>
  <si>
    <t>BLÅTRAST</t>
  </si>
  <si>
    <t>KNÖLSVAN</t>
  </si>
  <si>
    <t>CYGNUS OLOR</t>
  </si>
  <si>
    <t>BLAND</t>
  </si>
  <si>
    <t>BLÄSAND</t>
  </si>
  <si>
    <t>MISÅN</t>
  </si>
  <si>
    <t>MINDRE SÅNGSVAN</t>
  </si>
  <si>
    <t>CYGNUS COLUMBIANUS</t>
  </si>
  <si>
    <t>BLGÅS</t>
  </si>
  <si>
    <t>BLÄSGÅS</t>
  </si>
  <si>
    <t>SÅSVA</t>
  </si>
  <si>
    <t>SÅNGSVAN</t>
  </si>
  <si>
    <t>CYGNUS CYGNUS</t>
  </si>
  <si>
    <t>BOFINK</t>
  </si>
  <si>
    <t>SÅKNZ</t>
  </si>
  <si>
    <t>SÅNGSVAN / KNÖLSVAN (hybrid)</t>
  </si>
  <si>
    <t>HYBRID: CYGNUS CYGNUS / CYGNUS OLOR</t>
  </si>
  <si>
    <t>BRANDKRONAD KUNGSFÅGEL</t>
  </si>
  <si>
    <t>SÄGÅS</t>
  </si>
  <si>
    <t>SÄDGÅS</t>
  </si>
  <si>
    <t>ANSER FABALIS</t>
  </si>
  <si>
    <t>BRSIM</t>
  </si>
  <si>
    <t>BREDNÄBBAD SIMSNÄPPA</t>
  </si>
  <si>
    <t>SPETSBERGSGÅS</t>
  </si>
  <si>
    <t>ANSER BRACHYRHYNCHUS</t>
  </si>
  <si>
    <t>BRLAB</t>
  </si>
  <si>
    <t>BREDSTJÄRTAD LABB</t>
  </si>
  <si>
    <t>ANSER ALBIFRONS</t>
  </si>
  <si>
    <t>BRGLA</t>
  </si>
  <si>
    <t>BRUN GLADA</t>
  </si>
  <si>
    <t>FJGÅS</t>
  </si>
  <si>
    <t>FJÄLLGÅS</t>
  </si>
  <si>
    <t>ANSER ERYTHROPUS</t>
  </si>
  <si>
    <t>GLBRX</t>
  </si>
  <si>
    <t>BRUN GLADA / RÖD GLADA (hybrid)</t>
  </si>
  <si>
    <t>VIFJX</t>
  </si>
  <si>
    <t>VITKINDAD GÅS / FJÄLLGÅS (hybrid)</t>
  </si>
  <si>
    <t>HYBRID?:BRANTA LEUCOPSIS/ANSER ERYTHR.</t>
  </si>
  <si>
    <t>GLBRZ</t>
  </si>
  <si>
    <t>VIFJZ</t>
  </si>
  <si>
    <t>HYBRID: BRANTA LEUCOPSIS/ANSER ERYTHR.</t>
  </si>
  <si>
    <t>BR*GL</t>
  </si>
  <si>
    <t>BRUN GLADA M * F RÖD GLADA (hybrid)</t>
  </si>
  <si>
    <t>GRGÅS</t>
  </si>
  <si>
    <t>GRÅGÅS</t>
  </si>
  <si>
    <t>ANSER ANSER</t>
  </si>
  <si>
    <t>BRUN KÄRRHÖK</t>
  </si>
  <si>
    <t>KAGRZ</t>
  </si>
  <si>
    <t>GRÅGÅS / KANADAGÅS (hybrid)</t>
  </si>
  <si>
    <t>HYBRID: ANSER ANSER/BRANTA CANADENSIS</t>
  </si>
  <si>
    <t>BRUN TÖRNSKATA</t>
  </si>
  <si>
    <t>STGÅS</t>
  </si>
  <si>
    <t>STRIPGÅS</t>
  </si>
  <si>
    <t>ANSER INDICUS</t>
  </si>
  <si>
    <t>BRAND</t>
  </si>
  <si>
    <t>BRUNAND</t>
  </si>
  <si>
    <t>SNGÅS</t>
  </si>
  <si>
    <t>SNÖGÅS</t>
  </si>
  <si>
    <t>ANSER CAERULESCENS</t>
  </si>
  <si>
    <t>BRSÅN</t>
  </si>
  <si>
    <t>BRUNSÅNGARE</t>
  </si>
  <si>
    <t>KANADAGÅS</t>
  </si>
  <si>
    <t>BRANTA CANADENSIS</t>
  </si>
  <si>
    <t>TUNAU</t>
  </si>
  <si>
    <t>BRUNTRAST</t>
  </si>
  <si>
    <t>VIGÅS</t>
  </si>
  <si>
    <t>VITKINDAD GÅS</t>
  </si>
  <si>
    <t>BRANTA LEUCOPSIS</t>
  </si>
  <si>
    <t>TNEUN</t>
  </si>
  <si>
    <t>BRUNTRAST (rasen eunomus)</t>
  </si>
  <si>
    <t>PRUTGÅS</t>
  </si>
  <si>
    <t>BRANTA BERNICLA</t>
  </si>
  <si>
    <t>TNNAU</t>
  </si>
  <si>
    <t>BRUNTRAST (rasen naumanni)</t>
  </si>
  <si>
    <t>BBBER</t>
  </si>
  <si>
    <t>PRUTGÅS (rasen bernicla)</t>
  </si>
  <si>
    <t>BRANTA B. BERNICLA</t>
  </si>
  <si>
    <t>BRUSHANE</t>
  </si>
  <si>
    <t>BBHRO</t>
  </si>
  <si>
    <t>PRUTGÅS (rasen hrota)</t>
  </si>
  <si>
    <t>BRANTA B. HROTA</t>
  </si>
  <si>
    <t>BUSKSKVÄTTA</t>
  </si>
  <si>
    <t>RÖGÅS</t>
  </si>
  <si>
    <t>RÖDHALSAD GÅS</t>
  </si>
  <si>
    <t>BRANTA RUFICOLLIS</t>
  </si>
  <si>
    <t>BUSKSÅNGARE</t>
  </si>
  <si>
    <t>ROAND</t>
  </si>
  <si>
    <t>ROSTAND</t>
  </si>
  <si>
    <t>TADORNA FERRUGINEA</t>
  </si>
  <si>
    <t>BÄNDELKORSNÄBB</t>
  </si>
  <si>
    <t>GRAVAND</t>
  </si>
  <si>
    <t>TADORNA TADORNA</t>
  </si>
  <si>
    <t>CESÅN</t>
  </si>
  <si>
    <t>CETTISÅNGARE</t>
  </si>
  <si>
    <t>ANAS PENELOPE</t>
  </si>
  <si>
    <t>CITRONÄRLA</t>
  </si>
  <si>
    <t>SNAND</t>
  </si>
  <si>
    <t>SNATTERAND</t>
  </si>
  <si>
    <t>ANAS STREPERA</t>
  </si>
  <si>
    <t>CIGUX</t>
  </si>
  <si>
    <t>CITRONÄRLA / GULÄRLA (hybrid)</t>
  </si>
  <si>
    <t>KRICK</t>
  </si>
  <si>
    <t>KRICKA</t>
  </si>
  <si>
    <t>ANAS CRECCA</t>
  </si>
  <si>
    <t>CIGUZ</t>
  </si>
  <si>
    <t>GRÄSAND</t>
  </si>
  <si>
    <t>ANAS PLATYRHYNCHOS</t>
  </si>
  <si>
    <t>CI*GU</t>
  </si>
  <si>
    <t>CITRONÄRLA M * F GULÄRLA (hybrid)</t>
  </si>
  <si>
    <t>ANACU</t>
  </si>
  <si>
    <t>STJÄRTAND</t>
  </si>
  <si>
    <t>ANAS ACUTA</t>
  </si>
  <si>
    <t>DARIP</t>
  </si>
  <si>
    <t>DALRIPA</t>
  </si>
  <si>
    <t>ACPLX</t>
  </si>
  <si>
    <t>STJÄRTAND / GRÄSAND (hybrid)</t>
  </si>
  <si>
    <t>HYBRID?: ANAS ACUTA/PLATYRHYNCHOS</t>
  </si>
  <si>
    <t>DASNÄ</t>
  </si>
  <si>
    <t>DAMMSNÄPPA</t>
  </si>
  <si>
    <t>ACPLZ</t>
  </si>
  <si>
    <t>HYBRID: ANAS ACUTA/PLATYRHYNCHOS</t>
  </si>
  <si>
    <t>DOMHERRE</t>
  </si>
  <si>
    <t xml:space="preserve">ÅRTA </t>
  </si>
  <si>
    <t>ÅRTA</t>
  </si>
  <si>
    <t>ANAS QUERQUEDULA</t>
  </si>
  <si>
    <t>DRILLSNÄPPA</t>
  </si>
  <si>
    <t>SKAND</t>
  </si>
  <si>
    <t>SKEDAND</t>
  </si>
  <si>
    <t>ANAS CLYPEATA</t>
  </si>
  <si>
    <t>GAMED</t>
  </si>
  <si>
    <t>DUBBELBECKASIN</t>
  </si>
  <si>
    <t>RÖDYK</t>
  </si>
  <si>
    <t>RÖDHUVAD DYKAND</t>
  </si>
  <si>
    <t>NETTA RUFINA</t>
  </si>
  <si>
    <t>DUBBELTRAST</t>
  </si>
  <si>
    <t>AYTHYA FERINA</t>
  </si>
  <si>
    <t>DUHÖK</t>
  </si>
  <si>
    <t xml:space="preserve">VIGG </t>
  </si>
  <si>
    <t>VIGG</t>
  </si>
  <si>
    <t>AYTHYA FULIGULA</t>
  </si>
  <si>
    <t>AGBUT</t>
  </si>
  <si>
    <t>DUVHÖK (rasen buteoides)</t>
  </si>
  <si>
    <t>AYTHYA MARILA</t>
  </si>
  <si>
    <t>AGGEN</t>
  </si>
  <si>
    <t>DUVHÖK (rasen gentilis)</t>
  </si>
  <si>
    <t>SOMATERIA MOLLISSIMA</t>
  </si>
  <si>
    <t>DVÄRGBECKASIN</t>
  </si>
  <si>
    <t>PREJD</t>
  </si>
  <si>
    <t>PRAKTEJDER</t>
  </si>
  <si>
    <t>SOMATERIA SPECTABILIS</t>
  </si>
  <si>
    <t>DVMÅS</t>
  </si>
  <si>
    <t>DVÄRGMÅS</t>
  </si>
  <si>
    <t>POLYSTICTA STELLERI</t>
  </si>
  <si>
    <t>HIHIS</t>
  </si>
  <si>
    <t>STRÖMAND</t>
  </si>
  <si>
    <t>HISTRIONICUS HISTRIONICUS</t>
  </si>
  <si>
    <t>CLANGULA HYEMALIS</t>
  </si>
  <si>
    <t>DVÄRGSPARV</t>
  </si>
  <si>
    <t>SJÖORRE</t>
  </si>
  <si>
    <t>MELANITTA NIGRA</t>
  </si>
  <si>
    <t>DVSUM</t>
  </si>
  <si>
    <t>DVÄRGSUMPHÖNA</t>
  </si>
  <si>
    <t>SVÄRT</t>
  </si>
  <si>
    <t>SVÄRTA</t>
  </si>
  <si>
    <t>MELANITTA FUSCA</t>
  </si>
  <si>
    <t>PHNEG</t>
  </si>
  <si>
    <t>DVÄRGSÅNGARE</t>
  </si>
  <si>
    <t>BUCEPHALA CLANGULA</t>
  </si>
  <si>
    <t>OTSCO</t>
  </si>
  <si>
    <t>DVÄRGUV</t>
  </si>
  <si>
    <t>SASKR</t>
  </si>
  <si>
    <t>SALSKRAKE</t>
  </si>
  <si>
    <t>MERGUS ALBELLUS</t>
  </si>
  <si>
    <t>SMÅSKRAKE</t>
  </si>
  <si>
    <t>MERGUS SERRATOR</t>
  </si>
  <si>
    <t>EKSÅNGARE</t>
  </si>
  <si>
    <t>STORSKRAKE</t>
  </si>
  <si>
    <t>MERGUS MERGANSER</t>
  </si>
  <si>
    <t>ENKELBECKASIN</t>
  </si>
  <si>
    <t>PERNIS APIVORUS</t>
  </si>
  <si>
    <t>ENTIT</t>
  </si>
  <si>
    <t>ENTITA</t>
  </si>
  <si>
    <t>ELCAE</t>
  </si>
  <si>
    <t>SVARTVINGAD GLADA</t>
  </si>
  <si>
    <t>ELANUS CAERULEUS</t>
  </si>
  <si>
    <t>FASAN</t>
  </si>
  <si>
    <t>MILVUS MIGRANS</t>
  </si>
  <si>
    <t>FIGJU</t>
  </si>
  <si>
    <t>FISKGJUSE</t>
  </si>
  <si>
    <t>GLADA</t>
  </si>
  <si>
    <t>RÖD GLADA</t>
  </si>
  <si>
    <t>MILVUS MILVUS</t>
  </si>
  <si>
    <t>FISKMÅS</t>
  </si>
  <si>
    <t>HYBRID:MILVUS MIGRANS * MILVUS MILVU</t>
  </si>
  <si>
    <t>FISKTÄRNA</t>
  </si>
  <si>
    <t>GL*BR</t>
  </si>
  <si>
    <t>RÖD GLADA M * F BRUN GLADA (hybrid)</t>
  </si>
  <si>
    <t>HYBRID:MILVUS MILVUS * MILVUS MIGRAN</t>
  </si>
  <si>
    <t>FJLAB</t>
  </si>
  <si>
    <t>FJÄLLABB</t>
  </si>
  <si>
    <t>HYBRID?: MILVUS MILVUS/MIGRANS</t>
  </si>
  <si>
    <t>HYBRID: MILVUS MILVUS/MIGRANS</t>
  </si>
  <si>
    <t>FJÄLLPIPARE</t>
  </si>
  <si>
    <t>HAÖRN</t>
  </si>
  <si>
    <t>HAVSÖRN</t>
  </si>
  <si>
    <t>HALIAEETUS ALBICILLA</t>
  </si>
  <si>
    <t>FJRIP</t>
  </si>
  <si>
    <t>FJÄLLRIPA</t>
  </si>
  <si>
    <t>CIRCUS AERUGINOSUS</t>
  </si>
  <si>
    <t>FJUGG</t>
  </si>
  <si>
    <t>FJÄLLUGGLA</t>
  </si>
  <si>
    <t>CIRCUS CYANEUS</t>
  </si>
  <si>
    <t>FJVRÅ</t>
  </si>
  <si>
    <t>FJÄLLVRÅK</t>
  </si>
  <si>
    <t>STHÖK</t>
  </si>
  <si>
    <t>STÄPPHÖK</t>
  </si>
  <si>
    <t>CIRCUS MACROURUS</t>
  </si>
  <si>
    <t>FLODSÅNGARE</t>
  </si>
  <si>
    <t>ÄNHÖK</t>
  </si>
  <si>
    <t>ÄNGSHÖK</t>
  </si>
  <si>
    <t>CIRCUS PYGARGUS</t>
  </si>
  <si>
    <t>FORSÄRLA</t>
  </si>
  <si>
    <t>ACCIPITER GENTILIS</t>
  </si>
  <si>
    <t>FÄPIP</t>
  </si>
  <si>
    <t>FÄLTPIPLÄRKA</t>
  </si>
  <si>
    <t>ACCIPITER GENTILIS GENTILIS</t>
  </si>
  <si>
    <t>FÄLTSÅNGARE</t>
  </si>
  <si>
    <t>ACCIPITER GENTILIS BUTEOIDES</t>
  </si>
  <si>
    <t>MUDAU</t>
  </si>
  <si>
    <t>GLASÖGONFLUGSNAPPARE</t>
  </si>
  <si>
    <t>SPARVHÖK</t>
  </si>
  <si>
    <t>ACCIPITER NISUS</t>
  </si>
  <si>
    <t>SYCON</t>
  </si>
  <si>
    <t>GLASÖGONSÅNGARE</t>
  </si>
  <si>
    <t>ORVRÅ</t>
  </si>
  <si>
    <t>ORMVRÅK</t>
  </si>
  <si>
    <t>BUTEO BUTEO</t>
  </si>
  <si>
    <t>GLUTTSNÄPPA</t>
  </si>
  <si>
    <t>BBUTE</t>
  </si>
  <si>
    <t>ORMVRÅK (rasen buteo)</t>
  </si>
  <si>
    <t>BUTEO B. BUTEO</t>
  </si>
  <si>
    <t>GRANSÅNGARE</t>
  </si>
  <si>
    <t>BBVUL</t>
  </si>
  <si>
    <t>ORMVRÅK (rasen vulpinus)</t>
  </si>
  <si>
    <t>BUTEO B. VULPINUS</t>
  </si>
  <si>
    <t>PCABI</t>
  </si>
  <si>
    <t>GRANSÅNGARE (rasen abietinus)</t>
  </si>
  <si>
    <t>BUTEO LAGOPUS</t>
  </si>
  <si>
    <t>PCCOL</t>
  </si>
  <si>
    <t>GRANSÅNGARE (rasen collybita)</t>
  </si>
  <si>
    <t>MISKR</t>
  </si>
  <si>
    <t>MINDRE SKRIKÖRN</t>
  </si>
  <si>
    <t>AQUILA POMARINA</t>
  </si>
  <si>
    <t>PCTRI</t>
  </si>
  <si>
    <t>GRANSÅNGARE (rasen tristis)</t>
  </si>
  <si>
    <t>AQCLA</t>
  </si>
  <si>
    <t>STÖRRE SKRIKÖRN</t>
  </si>
  <si>
    <t>AQUILA CLANGA</t>
  </si>
  <si>
    <t>AQRAP</t>
  </si>
  <si>
    <t>SAVANNÖRN</t>
  </si>
  <si>
    <t>AQUILA RAPAX</t>
  </si>
  <si>
    <t>GRÅ FLUGSNAPPARE</t>
  </si>
  <si>
    <t>AQNIP</t>
  </si>
  <si>
    <t>STÄPPÖRN</t>
  </si>
  <si>
    <t>AQUILA NIPALENSIS</t>
  </si>
  <si>
    <t>KUÖRN</t>
  </si>
  <si>
    <t>KUNGSÖRN</t>
  </si>
  <si>
    <t>AQUILA CHRYSAETOS</t>
  </si>
  <si>
    <t>PANDION HALIAETUS</t>
  </si>
  <si>
    <t>TORNFALK</t>
  </si>
  <si>
    <t>FALCO TINNUNCULUS</t>
  </si>
  <si>
    <t>FALCO VESPERTINUS</t>
  </si>
  <si>
    <t>TUOBS</t>
  </si>
  <si>
    <t>GRÅHALSAD TRAST</t>
  </si>
  <si>
    <t>STENFALK</t>
  </si>
  <si>
    <t>FALCO COLUMBARIUS</t>
  </si>
  <si>
    <t>LÄFAL</t>
  </si>
  <si>
    <t>LÄRKFALK</t>
  </si>
  <si>
    <t>FALCO SUBBUTEO</t>
  </si>
  <si>
    <t>GRÅSISKA</t>
  </si>
  <si>
    <t>JAFAL</t>
  </si>
  <si>
    <t>JAKTFALK</t>
  </si>
  <si>
    <t>FALCO RUSTICOLUS</t>
  </si>
  <si>
    <t>GRÅSISKA (rasen cabaret)</t>
  </si>
  <si>
    <t>PIFAL</t>
  </si>
  <si>
    <t>PILGRIMSFALK</t>
  </si>
  <si>
    <t>FALCO PEREGRINUS</t>
  </si>
  <si>
    <t>CFMEA</t>
  </si>
  <si>
    <t>GRÅSISKA (rasen flammea)</t>
  </si>
  <si>
    <t>JÄRPE</t>
  </si>
  <si>
    <t>BONASA BONASIA</t>
  </si>
  <si>
    <t>CFROS</t>
  </si>
  <si>
    <t>GRÅSISKA (rasen rostrata)</t>
  </si>
  <si>
    <t>LAGOPUS LAGOPUS</t>
  </si>
  <si>
    <t>SNCAZ</t>
  </si>
  <si>
    <t>GRÅSISKA / SNÖSISKA (intermediär)</t>
  </si>
  <si>
    <t>LAGOPUS MUTUS</t>
  </si>
  <si>
    <t>GRÅSPARV</t>
  </si>
  <si>
    <t xml:space="preserve">ORRE </t>
  </si>
  <si>
    <t>ORRE</t>
  </si>
  <si>
    <t>TETRAO TETRIX</t>
  </si>
  <si>
    <t>GRPIB</t>
  </si>
  <si>
    <t>GRÅSPARV / PILFINK (hybrid)</t>
  </si>
  <si>
    <t>TJÄDE</t>
  </si>
  <si>
    <t>TJÄDER</t>
  </si>
  <si>
    <t>TETRAO UROGALLUS</t>
  </si>
  <si>
    <t>GR*PI</t>
  </si>
  <si>
    <t>GRÅSPARV M * F PILFINK (hybrid)</t>
  </si>
  <si>
    <t>TJORZ</t>
  </si>
  <si>
    <t>TJÄDER / ORRE (hybrid) `RACKELHANE`</t>
  </si>
  <si>
    <t>HYBRID: TETRAO UROGALLUS/TETRIX</t>
  </si>
  <si>
    <t>GRSPE</t>
  </si>
  <si>
    <t>GRÅSPETT</t>
  </si>
  <si>
    <t>RAHÖN</t>
  </si>
  <si>
    <t>RAPPHÖNA</t>
  </si>
  <si>
    <t>PERDIX PERDIX</t>
  </si>
  <si>
    <t>GRÅTRUT</t>
  </si>
  <si>
    <t>VAKTE</t>
  </si>
  <si>
    <t>VAKTEL</t>
  </si>
  <si>
    <t>COTURNIX COTURNIX</t>
  </si>
  <si>
    <t>LATAT</t>
  </si>
  <si>
    <t>GRÅTRUT (rasen argentatus)</t>
  </si>
  <si>
    <t>PHASIANUS COLCHICUS</t>
  </si>
  <si>
    <t>LATEU</t>
  </si>
  <si>
    <t>GRÅTRUT (rasen argenteus)</t>
  </si>
  <si>
    <t>VATTENRALL</t>
  </si>
  <si>
    <t>RALLUS AQUATICUS</t>
  </si>
  <si>
    <t>LAHEU</t>
  </si>
  <si>
    <t>GRÅTRUT (rasen heuglini)</t>
  </si>
  <si>
    <t>SMÅFLÄCKIG SUMPHÖNA</t>
  </si>
  <si>
    <t>PORZANA PORZANA</t>
  </si>
  <si>
    <t>MISUM</t>
  </si>
  <si>
    <t>MINDRE SUMPHÖNA</t>
  </si>
  <si>
    <t>PORZANA PARVA</t>
  </si>
  <si>
    <t>GRTRZ</t>
  </si>
  <si>
    <t>GRÄSHOPP- / TRÄSKSÅNGARE (hybrid)</t>
  </si>
  <si>
    <t>PORZANA PUSILLA</t>
  </si>
  <si>
    <t>GRÄSHOPPSÅNGARE</t>
  </si>
  <si>
    <t>KOKNA</t>
  </si>
  <si>
    <t>KORNKNARR</t>
  </si>
  <si>
    <t>CREX CREX</t>
  </si>
  <si>
    <t>CIJUN</t>
  </si>
  <si>
    <t>GRÄSSÅNGARE</t>
  </si>
  <si>
    <t>RÖRHÖNA</t>
  </si>
  <si>
    <t>GALLINULA CHLOROPUS</t>
  </si>
  <si>
    <t>MESUP</t>
  </si>
  <si>
    <t>GRÖN BIÄTARE</t>
  </si>
  <si>
    <t>SOHÖN</t>
  </si>
  <si>
    <t>SOTHÖNA</t>
  </si>
  <si>
    <t>FULICA ATRA</t>
  </si>
  <si>
    <t>GRÖNBENA</t>
  </si>
  <si>
    <t>TRANA</t>
  </si>
  <si>
    <t>GRUS GRUS</t>
  </si>
  <si>
    <t>GRÖNFINK</t>
  </si>
  <si>
    <t>OTTAR</t>
  </si>
  <si>
    <t>STORTRAPP</t>
  </si>
  <si>
    <t>OTIS TARDA</t>
  </si>
  <si>
    <t>GRGÖL</t>
  </si>
  <si>
    <t>GRÖNGÖLING</t>
  </si>
  <si>
    <t>STRANDSKATA</t>
  </si>
  <si>
    <t>HAEMATOPUS OSTRALEGUS</t>
  </si>
  <si>
    <t>GRÖNSISKA</t>
  </si>
  <si>
    <t>SKFLÄ</t>
  </si>
  <si>
    <t>SKÄRFLÄCKA</t>
  </si>
  <si>
    <t>RECURVIROSTRA AVOSETTA</t>
  </si>
  <si>
    <t>GRÖNSÅNGARE</t>
  </si>
  <si>
    <t>HÄPIP</t>
  </si>
  <si>
    <t>HÄGERPIPARE</t>
  </si>
  <si>
    <t>DROMAS ARDEOLA</t>
  </si>
  <si>
    <t>ZODAU</t>
  </si>
  <si>
    <t>GULDTRAST</t>
  </si>
  <si>
    <t>MINDRE STRANDPIPARE</t>
  </si>
  <si>
    <t>CHARADRIUS DUBIUS</t>
  </si>
  <si>
    <t>GULHÄMPLING</t>
  </si>
  <si>
    <t>STÖRRE STRANDPIPARE</t>
  </si>
  <si>
    <t>CHARADRIUS HIATICULA</t>
  </si>
  <si>
    <t>GULSPARV</t>
  </si>
  <si>
    <t>HIATI</t>
  </si>
  <si>
    <t>ST. STRANDPIPARE (rasen hiaticula)</t>
  </si>
  <si>
    <t>CHARADRIUS HIATICULA HIATICULA</t>
  </si>
  <si>
    <t>PEXAN</t>
  </si>
  <si>
    <t>GULSTRUPIG STENSPARV</t>
  </si>
  <si>
    <t>TUNDR</t>
  </si>
  <si>
    <t>ST. STRANDPIPARE (rasen tundrae)</t>
  </si>
  <si>
    <t>CHARADRIUS HIATICULA TUNDRAE</t>
  </si>
  <si>
    <t>GULÄRLA</t>
  </si>
  <si>
    <t>CHARADRIUS PECUARIUS</t>
  </si>
  <si>
    <t>MFFEL</t>
  </si>
  <si>
    <t>GULÄRLA (rasen feldegg)</t>
  </si>
  <si>
    <t>SVSTR</t>
  </si>
  <si>
    <t>SVARTBENT STRANDPIPARE</t>
  </si>
  <si>
    <t>CHARADRIUS ALEXANDRINUS</t>
  </si>
  <si>
    <t>MFAVA</t>
  </si>
  <si>
    <t>GULÄRLA (rasen flava)</t>
  </si>
  <si>
    <t>CHMON</t>
  </si>
  <si>
    <t>MONGOLPIPARE</t>
  </si>
  <si>
    <t>CHARADRIUS MONGOLUS</t>
  </si>
  <si>
    <t>MFISS</t>
  </si>
  <si>
    <t>GULÄRLA (rasen flavissima)</t>
  </si>
  <si>
    <t>ÖKPIP</t>
  </si>
  <si>
    <t>ÖKENPIPARE</t>
  </si>
  <si>
    <t>CHARADRIUS LESCHENAULTII</t>
  </si>
  <si>
    <t>GULÄRLA (rasen thunbergi)</t>
  </si>
  <si>
    <t>CHARADRIUS MORINELLUS</t>
  </si>
  <si>
    <t>GYSPA</t>
  </si>
  <si>
    <t>GYLLENSPARV</t>
  </si>
  <si>
    <t>PLUVIALIS DOMINICA</t>
  </si>
  <si>
    <t>GÄRDSMYG</t>
  </si>
  <si>
    <t>SITUN</t>
  </si>
  <si>
    <t>SIBIRISK TUNDRAPIPARE</t>
  </si>
  <si>
    <t>PLUVIALIS FULVA</t>
  </si>
  <si>
    <t xml:space="preserve">GÖK  </t>
  </si>
  <si>
    <t>LJUNGPIPARE</t>
  </si>
  <si>
    <t>PLUVIALIS APRICARIA</t>
  </si>
  <si>
    <t>GÖKTYTA</t>
  </si>
  <si>
    <t>PAAPR</t>
  </si>
  <si>
    <t>LJUNGPIPARE (rasen apricaria)</t>
  </si>
  <si>
    <t>PLUVIALIS A. APRICARIA</t>
  </si>
  <si>
    <t>HA*SV</t>
  </si>
  <si>
    <t>HALSB.FLUGSN M * F S.V.FLUGSN (hybrid)</t>
  </si>
  <si>
    <t>PAALT</t>
  </si>
  <si>
    <t>LJUNGPIPARE (rasen altifrons)</t>
  </si>
  <si>
    <t>PLUVIALIS A. ALTIFRONS</t>
  </si>
  <si>
    <t>HALSBANDSFLUGSNAPPARE</t>
  </si>
  <si>
    <t>KUSTPIPARE</t>
  </si>
  <si>
    <t>PLUVIALIS SQUATAROLA</t>
  </si>
  <si>
    <t>VASPI</t>
  </si>
  <si>
    <t>SPORRVIPA</t>
  </si>
  <si>
    <t>HOPLOPTERUS SPINOSUS</t>
  </si>
  <si>
    <t>HAVSTRUT</t>
  </si>
  <si>
    <t>TOFSVIPA</t>
  </si>
  <si>
    <t>VANELLUS VANELLUS</t>
  </si>
  <si>
    <t>KOSNÄ</t>
  </si>
  <si>
    <t>KOLYMASNÄPPA</t>
  </si>
  <si>
    <t>CALIDRIS TENUIROSTRIS</t>
  </si>
  <si>
    <t>HEPIP</t>
  </si>
  <si>
    <t>HEDPIPLÄRKA</t>
  </si>
  <si>
    <t>KUSTSNÄPPA</t>
  </si>
  <si>
    <t>CALIDRIS CANUTUS</t>
  </si>
  <si>
    <t>HORNUGGLA</t>
  </si>
  <si>
    <t>SANDLÖPARE</t>
  </si>
  <si>
    <t>CALIDRIS ALBA</t>
  </si>
  <si>
    <t>HUSSVALA</t>
  </si>
  <si>
    <t>CARUF</t>
  </si>
  <si>
    <t>RÖDHALSAD SNÄPPA</t>
  </si>
  <si>
    <t>CALIDRIS RUFICOLLIS</t>
  </si>
  <si>
    <t>EMCIR</t>
  </si>
  <si>
    <t>HÄCKSPARV</t>
  </si>
  <si>
    <t>SMÅSNÄPPA</t>
  </si>
  <si>
    <t>CALIDRIS MINUTA</t>
  </si>
  <si>
    <t>MOSNÄPPA</t>
  </si>
  <si>
    <t>CALIDRIS TEMMINCKII</t>
  </si>
  <si>
    <t>HÄMPLING</t>
  </si>
  <si>
    <t>LÅSNÄ</t>
  </si>
  <si>
    <t>LÅNGTÅSNÄPPA</t>
  </si>
  <si>
    <t>CALIDRIS SUBMINUTA</t>
  </si>
  <si>
    <t>HÄFÅG</t>
  </si>
  <si>
    <t>HÄRFÅGEL</t>
  </si>
  <si>
    <t>VISNÄ</t>
  </si>
  <si>
    <t>VITGUMPSNÄPPA</t>
  </si>
  <si>
    <t>CALIDRIS FUSCICOLLIS</t>
  </si>
  <si>
    <t>HÄRMSÅNGARE</t>
  </si>
  <si>
    <t>TUVSNÄPPA</t>
  </si>
  <si>
    <t>CALIDRIS MELANOTOS</t>
  </si>
  <si>
    <t>HÖKSÅNGARE</t>
  </si>
  <si>
    <t>SPOVSNÄPPA</t>
  </si>
  <si>
    <t>CALIDRIS FERRUGINEA</t>
  </si>
  <si>
    <t>SUULU</t>
  </si>
  <si>
    <t>HÖKUGGLA</t>
  </si>
  <si>
    <t>SKÄRSNÄPPA</t>
  </si>
  <si>
    <t>CALIDRIS MARITIMA</t>
  </si>
  <si>
    <t>IBERISK GRANSÅNGARE</t>
  </si>
  <si>
    <t>KÄRRSNÄPPA</t>
  </si>
  <si>
    <t>CALIDRIS ALPINA</t>
  </si>
  <si>
    <t>ILTÄR</t>
  </si>
  <si>
    <t>ILTÄRNA</t>
  </si>
  <si>
    <t>CAALP</t>
  </si>
  <si>
    <t>KÄRRSNÄPPA (rasen alpina)</t>
  </si>
  <si>
    <t>CALIDRIS ALPINA ALPINA</t>
  </si>
  <si>
    <t>INSIL</t>
  </si>
  <si>
    <t>INDISK SILVERNÄBB</t>
  </si>
  <si>
    <t>CAARC</t>
  </si>
  <si>
    <t>KÄRRSNÄPPA (rasen arctica)</t>
  </si>
  <si>
    <t>CALIDRIS ALPINA ARCTICA</t>
  </si>
  <si>
    <t>OEISA</t>
  </si>
  <si>
    <t>ISABELLASTENSKVÄTTA</t>
  </si>
  <si>
    <t>CASCH</t>
  </si>
  <si>
    <t>KÄRRSNÄPPA (rasen schinzii)</t>
  </si>
  <si>
    <t>CALIDRIS ALPINA SCHINZII</t>
  </si>
  <si>
    <t>ISTÖR</t>
  </si>
  <si>
    <t>ISABELLATÖRNSKATA</t>
  </si>
  <si>
    <t>CACEN</t>
  </si>
  <si>
    <t>KÄRRSNÄPPA (rasen centralis)</t>
  </si>
  <si>
    <t>CALIDRIS ALPINA CENTRALIS</t>
  </si>
  <si>
    <t>ISMÅS</t>
  </si>
  <si>
    <t>SPKÄX</t>
  </si>
  <si>
    <t>SPOVSNÄPPA / KÄRRSNÄPPA (hybrid)</t>
  </si>
  <si>
    <t>HYBRID?: CALIDRIS FERRUGINEA/ALPINA</t>
  </si>
  <si>
    <t>SPKÄZ</t>
  </si>
  <si>
    <t>HYBRID: CALIDRIS FERRUGINEA/ALPINA</t>
  </si>
  <si>
    <t>JORDUGGLA</t>
  </si>
  <si>
    <t>MYSNÄ</t>
  </si>
  <si>
    <t>MYRSNÄPPA</t>
  </si>
  <si>
    <t>LIMICOLA FALCINELLUS</t>
  </si>
  <si>
    <t>JÄRNSPARV</t>
  </si>
  <si>
    <t>PRLÖP</t>
  </si>
  <si>
    <t>PRÄRIELÖPARE</t>
  </si>
  <si>
    <t>TRYNGITES SUBRUFICOLLIS</t>
  </si>
  <si>
    <t>PHILOMACHUS PUGNAX</t>
  </si>
  <si>
    <t xml:space="preserve">KAJA </t>
  </si>
  <si>
    <t>LYMNOCRYPTES MINIMUS</t>
  </si>
  <si>
    <t>GALLINAGO GALLINAGO</t>
  </si>
  <si>
    <t>LACAC</t>
  </si>
  <si>
    <t>KASPISK TRUT</t>
  </si>
  <si>
    <t>GALLINAGO MEDIA</t>
  </si>
  <si>
    <t>KAUGG</t>
  </si>
  <si>
    <t>KATTUGGLA</t>
  </si>
  <si>
    <t>STBEC</t>
  </si>
  <si>
    <t>STÖRRE BECKASINSNÄPPA</t>
  </si>
  <si>
    <t>LIMNODROMUS SCOLOPACEUS</t>
  </si>
  <si>
    <t>PTNIT</t>
  </si>
  <si>
    <t>KAUKASISK LUNDSÅNGARE</t>
  </si>
  <si>
    <t>MORKULLA</t>
  </si>
  <si>
    <t>SCOLOPAX RUSTICOLA</t>
  </si>
  <si>
    <t>KENTSK TÄRNA</t>
  </si>
  <si>
    <t>RÖSPO</t>
  </si>
  <si>
    <t>RÖDSPOV</t>
  </si>
  <si>
    <t>LIMOSA LIMOSA</t>
  </si>
  <si>
    <t>KLSPA</t>
  </si>
  <si>
    <t>KLIPPSPARV</t>
  </si>
  <si>
    <t>LLLIM</t>
  </si>
  <si>
    <t>RÖDSPOV (rasen limosa)</t>
  </si>
  <si>
    <t>LIMOSA L. LIMOSA</t>
  </si>
  <si>
    <t>LLISL</t>
  </si>
  <si>
    <t>RÖDSPOV (rasen islandica)</t>
  </si>
  <si>
    <t>LIMOSA L. ISLANDICA</t>
  </si>
  <si>
    <t>MYRSPOV</t>
  </si>
  <si>
    <t>LIMOSA LAPPONICA</t>
  </si>
  <si>
    <t>SMÅSPOV</t>
  </si>
  <si>
    <t>NUMENIUS PHAEOPUS</t>
  </si>
  <si>
    <t>KOLTRAST</t>
  </si>
  <si>
    <t>STORSPOV</t>
  </si>
  <si>
    <t>NUMENIUS ARQUATA</t>
  </si>
  <si>
    <t>SVARTSNÄPPA</t>
  </si>
  <si>
    <t>TRINGA ERYTHROPUS</t>
  </si>
  <si>
    <t>RÖDBENA</t>
  </si>
  <si>
    <t>TRINGA TOTANUS</t>
  </si>
  <si>
    <t>KORNSPARV</t>
  </si>
  <si>
    <t>TTTOT</t>
  </si>
  <si>
    <t>RÖDBENA (rasen totanus)</t>
  </si>
  <si>
    <t>TRINGA T. TOTANUS</t>
  </si>
  <si>
    <t xml:space="preserve">KORP </t>
  </si>
  <si>
    <t>KORP</t>
  </si>
  <si>
    <t>TTROB</t>
  </si>
  <si>
    <t>RÖDBENA (rasen robusta)</t>
  </si>
  <si>
    <t>TRINGA T. ROBUSTA</t>
  </si>
  <si>
    <t>KORTTÅLÄRKA</t>
  </si>
  <si>
    <t>TRINGA STAGNATILIS</t>
  </si>
  <si>
    <t>TRINGA NEBULARIA</t>
  </si>
  <si>
    <t>SKOGSSNÄPPA</t>
  </si>
  <si>
    <t>TRINGA OCHROPUS</t>
  </si>
  <si>
    <t>CCNIX</t>
  </si>
  <si>
    <t>KRÅKA (rasen cornix)</t>
  </si>
  <si>
    <t>TRINGA GLAREOLA</t>
  </si>
  <si>
    <t>CCONE</t>
  </si>
  <si>
    <t>KRÅKA (rasen corone)</t>
  </si>
  <si>
    <t>TEREKSNÄPPA</t>
  </si>
  <si>
    <t>XENUS CINEREUS</t>
  </si>
  <si>
    <t>KUFIS</t>
  </si>
  <si>
    <t>KUNGSFISKARE</t>
  </si>
  <si>
    <t>ACTITIS HYPOLEUCOS</t>
  </si>
  <si>
    <t>KUNGSFÅGEL</t>
  </si>
  <si>
    <t>ROSKARL</t>
  </si>
  <si>
    <t>ARENARIA INTERPRES</t>
  </si>
  <si>
    <t>KUNGSFÅGELSÅNGARE</t>
  </si>
  <si>
    <t>SMSIM</t>
  </si>
  <si>
    <t>SMALNÄBBAD SIMSNÄPPA</t>
  </si>
  <si>
    <t>PHALAROPUS LOBATUS</t>
  </si>
  <si>
    <t>PHALAROPUS FULICARIUS</t>
  </si>
  <si>
    <t xml:space="preserve">LABB </t>
  </si>
  <si>
    <t>KUSTLABB</t>
  </si>
  <si>
    <t>STERCORARIUS POMARINUS</t>
  </si>
  <si>
    <t>STERCORARIUS PARASITICUS</t>
  </si>
  <si>
    <t>STERCORARIUS LONGICAUDUS</t>
  </si>
  <si>
    <t>STORLABB</t>
  </si>
  <si>
    <t>STERCORARIUS SKUA</t>
  </si>
  <si>
    <t>SOMÅS</t>
  </si>
  <si>
    <t>SOTMÅS</t>
  </si>
  <si>
    <t>LARUS HEMPRICHII</t>
  </si>
  <si>
    <t>SVTRU</t>
  </si>
  <si>
    <t>SVARTHUVAD TRUT</t>
  </si>
  <si>
    <t>LARUS ICHTHYAETUS</t>
  </si>
  <si>
    <t>SVMÅS</t>
  </si>
  <si>
    <t>SVARTHUVAD MÅS</t>
  </si>
  <si>
    <t>LARUS MELANOCEPHALUS</t>
  </si>
  <si>
    <t>LMLRZ</t>
  </si>
  <si>
    <t>SVARTHUVAD MÅS / SKRATTMÅS (hybrid)</t>
  </si>
  <si>
    <t>HYBRID:LARUS MELANOCEPHALUS/RIDIBUNDUS</t>
  </si>
  <si>
    <t>KÄRRSÅNGARE</t>
  </si>
  <si>
    <t>LARUS MINUTUS</t>
  </si>
  <si>
    <t>LADUSVALA</t>
  </si>
  <si>
    <t>TÄMÅS</t>
  </si>
  <si>
    <t>TÄRNMÅS</t>
  </si>
  <si>
    <t>LARUS SABINI</t>
  </si>
  <si>
    <t>LAMES</t>
  </si>
  <si>
    <t>LAPPMES</t>
  </si>
  <si>
    <t>SKRATTMÅS</t>
  </si>
  <si>
    <t>LARUS RIDIBUNDUS</t>
  </si>
  <si>
    <t>LATAZ</t>
  </si>
  <si>
    <t>LAPPMES / TALLTITA (hybrid)</t>
  </si>
  <si>
    <t>LÅMÅS</t>
  </si>
  <si>
    <t>LÅNGNÄBBAD MÅS</t>
  </si>
  <si>
    <t>LARUS GENEI</t>
  </si>
  <si>
    <t>LAPPSPARV</t>
  </si>
  <si>
    <t>LARUS CANUS</t>
  </si>
  <si>
    <t>LAUGG</t>
  </si>
  <si>
    <t>LAPPUGGLA</t>
  </si>
  <si>
    <t>SILLTRUT</t>
  </si>
  <si>
    <t>LARUS FUSCUS</t>
  </si>
  <si>
    <t>LASKR</t>
  </si>
  <si>
    <t>LAVSKRIKA</t>
  </si>
  <si>
    <t>LFFUS</t>
  </si>
  <si>
    <t>SILLTRUT (rasen fuscus)</t>
  </si>
  <si>
    <t>LARUS F. FUSCUS</t>
  </si>
  <si>
    <t>LFGRA</t>
  </si>
  <si>
    <t>SILLTRUT (rasen graelsii)</t>
  </si>
  <si>
    <t>LARUS F. GRAELSII</t>
  </si>
  <si>
    <t>LFINT</t>
  </si>
  <si>
    <t>SILLTRUT (rasen intermedius)</t>
  </si>
  <si>
    <t>LARUS F. INTERMEDIUS</t>
  </si>
  <si>
    <t>LARUS ARGENTATUS</t>
  </si>
  <si>
    <t>LUNDSÅNGARE</t>
  </si>
  <si>
    <t>LARUS A. ARGENTATUS</t>
  </si>
  <si>
    <t>LUFÅG</t>
  </si>
  <si>
    <t>LUNNEFÅGEL</t>
  </si>
  <si>
    <t>LARUS A. HEUGLINI</t>
  </si>
  <si>
    <t>LAMIC</t>
  </si>
  <si>
    <t>MEDELHAVSGRÅTRUT</t>
  </si>
  <si>
    <t>LARUS MICHAHELLIS</t>
  </si>
  <si>
    <t>LARUS CACHINNANS</t>
  </si>
  <si>
    <t>LARUS A. ARGENTEUS</t>
  </si>
  <si>
    <t>LÖVSÅNGARE</t>
  </si>
  <si>
    <t>LAGLA</t>
  </si>
  <si>
    <t>VITVINGAD TRUT</t>
  </si>
  <si>
    <t>LARUS GLAUCOIDES</t>
  </si>
  <si>
    <t>HIOPA</t>
  </si>
  <si>
    <t>MACCHIASÅNGARE</t>
  </si>
  <si>
    <t>LAHYP</t>
  </si>
  <si>
    <t>VITTRUT</t>
  </si>
  <si>
    <t>LARUS HYPERBOREUS</t>
  </si>
  <si>
    <t>LARUS MARINUS</t>
  </si>
  <si>
    <t>LANUB</t>
  </si>
  <si>
    <t>MASKTÖRNSKATA</t>
  </si>
  <si>
    <t>ROMÅS</t>
  </si>
  <si>
    <t>ROSENMÅS</t>
  </si>
  <si>
    <t>RHODOSTETHIA ROSEA</t>
  </si>
  <si>
    <t>TRETÅIG MÅS</t>
  </si>
  <si>
    <t>RISSA TRIDACTYLA</t>
  </si>
  <si>
    <t>OHHIS</t>
  </si>
  <si>
    <t>MEDELHAVSSTENSKV (rasen hispanica)</t>
  </si>
  <si>
    <t>PAGOPHILA EBURNEA</t>
  </si>
  <si>
    <t>OHMEL</t>
  </si>
  <si>
    <t>MEDELHAVSSTENSKV (rasen melanoleuca)</t>
  </si>
  <si>
    <t>SATÄR</t>
  </si>
  <si>
    <t>SANDTÄRNA</t>
  </si>
  <si>
    <t>GELOCHELIDON NILOTICA</t>
  </si>
  <si>
    <t>OEHIS</t>
  </si>
  <si>
    <t>MEDELHAVSSTENSKVÄTTA</t>
  </si>
  <si>
    <t>SKTÄR</t>
  </si>
  <si>
    <t>SKRÄNTÄRNA</t>
  </si>
  <si>
    <t>STERNA CASPIA</t>
  </si>
  <si>
    <t>MESPE</t>
  </si>
  <si>
    <t>MELLANSPETT</t>
  </si>
  <si>
    <t>TOTÄR</t>
  </si>
  <si>
    <t>TOFSTÄRNA</t>
  </si>
  <si>
    <t>STERNA BERGII</t>
  </si>
  <si>
    <t>MINDRE FLUGSNAPPARE</t>
  </si>
  <si>
    <t>STERNA BENGALENSIS</t>
  </si>
  <si>
    <t>MINDRE HACKSPETT</t>
  </si>
  <si>
    <t>STERNA SANDVICENSIS</t>
  </si>
  <si>
    <t>MINDRE KORSNÄBB</t>
  </si>
  <si>
    <t>ROTÄR</t>
  </si>
  <si>
    <t>ROSENTÄRNA</t>
  </si>
  <si>
    <t>STERNA DOUGALLI</t>
  </si>
  <si>
    <t>STERNA HIRUNDO</t>
  </si>
  <si>
    <t>SILVERTÄRNA</t>
  </si>
  <si>
    <t>STERNA PARADISAEA</t>
  </si>
  <si>
    <t>STREP</t>
  </si>
  <si>
    <t>VITKINDAD TÄRNA</t>
  </si>
  <si>
    <t>STERNA REPRESSA</t>
  </si>
  <si>
    <t>TYTÄR</t>
  </si>
  <si>
    <t>TYGELTÄRNA</t>
  </si>
  <si>
    <t>STERNA ANAETHETUS</t>
  </si>
  <si>
    <t>SMÅTÄRNA</t>
  </si>
  <si>
    <t>STERNA ALBIFRONS</t>
  </si>
  <si>
    <t>MIUGG</t>
  </si>
  <si>
    <t>MINERVAUGGLA</t>
  </si>
  <si>
    <t>PETÄR</t>
  </si>
  <si>
    <t>PERSISK SMÅTÄRNA</t>
  </si>
  <si>
    <t>STERNA SAUNDERSI</t>
  </si>
  <si>
    <t>CHHYB</t>
  </si>
  <si>
    <t>SKÄGGTÄRNA</t>
  </si>
  <si>
    <t>CHLIDONIAS HYBRIDUS</t>
  </si>
  <si>
    <t>ANGOD</t>
  </si>
  <si>
    <t>MONGOLPIPLÄRKA</t>
  </si>
  <si>
    <t>SVTÄR</t>
  </si>
  <si>
    <t>SVARTTÄRNA</t>
  </si>
  <si>
    <t>CHLIDONIAS NIGER</t>
  </si>
  <si>
    <t>VITÄR</t>
  </si>
  <si>
    <t>VITVINGAD TÄRNA</t>
  </si>
  <si>
    <t>CHLIDONIAS LEUCOPTERUS</t>
  </si>
  <si>
    <t>SILLGRISSLA</t>
  </si>
  <si>
    <t>URIA AALGE</t>
  </si>
  <si>
    <t>URLOM</t>
  </si>
  <si>
    <t>SPETSBERGSGRISSLA</t>
  </si>
  <si>
    <t>URIA LOMVIA</t>
  </si>
  <si>
    <t>TOMUL</t>
  </si>
  <si>
    <t>TORDMULE</t>
  </si>
  <si>
    <t>ALCA TORDA</t>
  </si>
  <si>
    <t>SYHOR</t>
  </si>
  <si>
    <t>MÄSTERSÅNGARE</t>
  </si>
  <si>
    <t>TOBISGRISSLA</t>
  </si>
  <si>
    <t>CEPPHUS GRYLLE</t>
  </si>
  <si>
    <t>FINAR</t>
  </si>
  <si>
    <t>NARCISSFLUGSNAPPARE</t>
  </si>
  <si>
    <t>ALLE ALLE</t>
  </si>
  <si>
    <t>NATTSKÄRRA</t>
  </si>
  <si>
    <t>FRATERCULA ARCTICA</t>
  </si>
  <si>
    <t>NORDSÅNGARE</t>
  </si>
  <si>
    <t>SKDUV</t>
  </si>
  <si>
    <t>SKOGSDUVA</t>
  </si>
  <si>
    <t>COLUMBA OENAS</t>
  </si>
  <si>
    <t>OEPLE</t>
  </si>
  <si>
    <t>NUNNESTENSKVÄTTA</t>
  </si>
  <si>
    <t>RINGDUVA</t>
  </si>
  <si>
    <t>COLUMBA PALUMBUS</t>
  </si>
  <si>
    <t>NÄKTERGAL</t>
  </si>
  <si>
    <t>TURKDUVA</t>
  </si>
  <si>
    <t>STREPTOPELIA DECAOCTO</t>
  </si>
  <si>
    <t>NÖKRÅ</t>
  </si>
  <si>
    <t>NÖTKRÅKA</t>
  </si>
  <si>
    <t>TURTURDUVA</t>
  </si>
  <si>
    <t>STREPTOPELIA TURTUR</t>
  </si>
  <si>
    <t>NCCAR</t>
  </si>
  <si>
    <t>NÖTKRÅKA (rasen caryocatactes)</t>
  </si>
  <si>
    <t>ORTUR</t>
  </si>
  <si>
    <t>STÖRRE TURTURDUVA</t>
  </si>
  <si>
    <t>STREPTOPELIA ORIENTALIS</t>
  </si>
  <si>
    <t>NCMAC</t>
  </si>
  <si>
    <t>NÖTKRÅKA (rasen macrorhynchos)</t>
  </si>
  <si>
    <t>PADUV</t>
  </si>
  <si>
    <t>PALMDUVA</t>
  </si>
  <si>
    <t>STREPTOPELIA SENEGALENSIS</t>
  </si>
  <si>
    <t>NÖTSKRIKA</t>
  </si>
  <si>
    <t>OECAP</t>
  </si>
  <si>
    <t>SPETSSTJÄRTAD DUVA</t>
  </si>
  <si>
    <t>OENA CAPENSIS</t>
  </si>
  <si>
    <t>NÖVÄC</t>
  </si>
  <si>
    <t>NÖTVÄCKA</t>
  </si>
  <si>
    <t>CUCULUS CANORUS</t>
  </si>
  <si>
    <t>SEASI</t>
  </si>
  <si>
    <t>NÖTVÄCKA (rasen asiatica)</t>
  </si>
  <si>
    <t>TOUGG</t>
  </si>
  <si>
    <t>TORNUGGLA</t>
  </si>
  <si>
    <t>TYTO ALBA</t>
  </si>
  <si>
    <t>SEEUR</t>
  </si>
  <si>
    <t>NÖTVÄCKA (rasen europaea)</t>
  </si>
  <si>
    <t>OTUS SCOPS</t>
  </si>
  <si>
    <t>BUBO BUBO</t>
  </si>
  <si>
    <t>NYCTEA SCANDIACA</t>
  </si>
  <si>
    <t>SURNIA ULULA</t>
  </si>
  <si>
    <t>SPUGG</t>
  </si>
  <si>
    <t>SPARVUGGLA</t>
  </si>
  <si>
    <t>GLAUCIDIUM PASSERINUM</t>
  </si>
  <si>
    <t>ORTOLANSPARV</t>
  </si>
  <si>
    <t>ATHENE NOCTUA</t>
  </si>
  <si>
    <t>STRIX ALUCO</t>
  </si>
  <si>
    <t>PASÅN</t>
  </si>
  <si>
    <t>PAPYRUSSÅNGARE</t>
  </si>
  <si>
    <t>SLUGG</t>
  </si>
  <si>
    <t>SLAGUGGLA</t>
  </si>
  <si>
    <t>STRIX URALENSIS</t>
  </si>
  <si>
    <t>STRIX NEBULOSA</t>
  </si>
  <si>
    <t>PILFINK</t>
  </si>
  <si>
    <t>ASIO OTUS</t>
  </si>
  <si>
    <t>PI*GR</t>
  </si>
  <si>
    <t>PILFINK M * F GRÅSPARV (hybrid)</t>
  </si>
  <si>
    <t>ASIO FLAMMEUS</t>
  </si>
  <si>
    <t>PÄRLUGGLA</t>
  </si>
  <si>
    <t>AEGOLIUS FUNEREUS</t>
  </si>
  <si>
    <t>POSÅN</t>
  </si>
  <si>
    <t>POLYGLOTTSÅNGARE</t>
  </si>
  <si>
    <t>CAPRIMULGUS EUROPAEUS</t>
  </si>
  <si>
    <t>TORNSEGLARE</t>
  </si>
  <si>
    <t>APUS APUS</t>
  </si>
  <si>
    <t>SYUND</t>
  </si>
  <si>
    <t>PROVENCESÅNGARE</t>
  </si>
  <si>
    <t>ALCEDO ATTHIS</t>
  </si>
  <si>
    <t>MEROPS SUPERCILIOSUS</t>
  </si>
  <si>
    <t>MEROPS APIASTER</t>
  </si>
  <si>
    <t>CORACIAS GARRULUS</t>
  </si>
  <si>
    <t>UPUPA EPOPS</t>
  </si>
  <si>
    <t>PUMES</t>
  </si>
  <si>
    <t>PUNGMES</t>
  </si>
  <si>
    <t>JYNX TORQUILLA</t>
  </si>
  <si>
    <t>PUSOL</t>
  </si>
  <si>
    <t>PURPURSOLFÅGEL</t>
  </si>
  <si>
    <t>PICUS CANUS</t>
  </si>
  <si>
    <t>PICUS VIRIDIS</t>
  </si>
  <si>
    <t>SPKRÅ</t>
  </si>
  <si>
    <t>SPILLKRÅKA</t>
  </si>
  <si>
    <t>DRYOCOPUS MARTIUS</t>
  </si>
  <si>
    <t>STÖRRE HACKSPETT</t>
  </si>
  <si>
    <t>DENDROCOPOS MAJOR</t>
  </si>
  <si>
    <t>DENDROCOPOS MEDIUS</t>
  </si>
  <si>
    <t>RINGTRAST</t>
  </si>
  <si>
    <t>VIHAC</t>
  </si>
  <si>
    <t>VITRYGGIG HACKSPETT</t>
  </si>
  <si>
    <t>DENDROCOPOS LEUCOTOS</t>
  </si>
  <si>
    <t>VISTZ</t>
  </si>
  <si>
    <t>VITRYGGIG / STÖRRE HACKSPETT (hybrid)</t>
  </si>
  <si>
    <t>HYBRID: DENDROCOPUS LEUCOTOS/MAJOR</t>
  </si>
  <si>
    <t>ROSENFINK</t>
  </si>
  <si>
    <t>DENDROCOPOS MINOR</t>
  </si>
  <si>
    <t>TRHAC</t>
  </si>
  <si>
    <t>TRETÅIG HACKSPETT</t>
  </si>
  <si>
    <t>PICOIDES TRIDACTYLUS</t>
  </si>
  <si>
    <t>ROSTA</t>
  </si>
  <si>
    <t>ROSENSTARE</t>
  </si>
  <si>
    <t>MELANOCORYPHA BIMACULATA</t>
  </si>
  <si>
    <t>CALANDRELLA BRACHYDACTYLA</t>
  </si>
  <si>
    <t>TOLÄR</t>
  </si>
  <si>
    <t>TOFSLÄRKA</t>
  </si>
  <si>
    <t>GALERIDA CRISTATA</t>
  </si>
  <si>
    <t>TRÄDLÄRKA</t>
  </si>
  <si>
    <t>LULLULA ARBOREA</t>
  </si>
  <si>
    <t>ROSVA</t>
  </si>
  <si>
    <t>ROSTGUMPSVALA</t>
  </si>
  <si>
    <t>SÅNGLÄRKA</t>
  </si>
  <si>
    <t>ALAUDA ARVENSIS</t>
  </si>
  <si>
    <t>ROSKO</t>
  </si>
  <si>
    <t>ROSTSKOGSTRAST</t>
  </si>
  <si>
    <t>EREMOPHILA ALPESTRIS</t>
  </si>
  <si>
    <t xml:space="preserve">RÅKA </t>
  </si>
  <si>
    <t>RÅKA</t>
  </si>
  <si>
    <t>RIPARIA RIPARIA</t>
  </si>
  <si>
    <t>HIRUNDO RUSTICA</t>
  </si>
  <si>
    <t>HISMI</t>
  </si>
  <si>
    <t>TRÅDSTJÄRTSVALA</t>
  </si>
  <si>
    <t>HIRUNDO SMITHII</t>
  </si>
  <si>
    <t>HIRUNDO DAURICA</t>
  </si>
  <si>
    <t>DELICHON URBICA</t>
  </si>
  <si>
    <t>STPIP</t>
  </si>
  <si>
    <t>STÖRRE PIPLÄRKA</t>
  </si>
  <si>
    <t>ANTHUS RICHARDI</t>
  </si>
  <si>
    <t>PYCAF</t>
  </si>
  <si>
    <t>RÖDGUMPAD BULBYL</t>
  </si>
  <si>
    <t>ANTHUS GODLEWSKII</t>
  </si>
  <si>
    <t>RÖDHAKE</t>
  </si>
  <si>
    <t>ANTHUS CAMPESTRIS</t>
  </si>
  <si>
    <t>SIBIRISK PIPLÄRKA</t>
  </si>
  <si>
    <t>ANTHUS HODGSONI</t>
  </si>
  <si>
    <t>TRÄDPIPLÄRKA</t>
  </si>
  <si>
    <t>ANTHUS TRIVIALIS</t>
  </si>
  <si>
    <t>ANGUS</t>
  </si>
  <si>
    <t>TUNDRAPIPLÄRKA</t>
  </si>
  <si>
    <t>ANTHUS GUSTAVI</t>
  </si>
  <si>
    <t>RÖTÖR</t>
  </si>
  <si>
    <t>RÖDHUVAD TÖRNSKATA</t>
  </si>
  <si>
    <t>ÄNGSPIPLÄRKA</t>
  </si>
  <si>
    <t>ANTHUS PRATENSIS</t>
  </si>
  <si>
    <t>RÖDSTRUPIG PIPLÄRKA</t>
  </si>
  <si>
    <t>ANTHUS CERVINUS</t>
  </si>
  <si>
    <t>SKÄRPIPLÄRKA</t>
  </si>
  <si>
    <t>ANTHUS PETROSUS</t>
  </si>
  <si>
    <t>VATTENPIPLÄRKA</t>
  </si>
  <si>
    <t>ANTHUS SPINOLETTA</t>
  </si>
  <si>
    <t>RÖDSTJÄRT</t>
  </si>
  <si>
    <t>ANTHUS RUBESCENS</t>
  </si>
  <si>
    <t>RÖSVZ</t>
  </si>
  <si>
    <t>RÖDSTJÄRT / SVART RÖDSTJÄRT (hybrid)</t>
  </si>
  <si>
    <t>MOTACILLA FLAVA</t>
  </si>
  <si>
    <t>MOTACILLA FLAVA FLAVA</t>
  </si>
  <si>
    <t>RÖDSTRUPIG SÅNGARE</t>
  </si>
  <si>
    <t>MOTACILLA FLAVA FLAVISSIMA</t>
  </si>
  <si>
    <t>RÖDVINGETRAST</t>
  </si>
  <si>
    <t>MOTACILLA FLAVA THUNBERGI</t>
  </si>
  <si>
    <t>TICOB</t>
  </si>
  <si>
    <t>RÖDVINGETRAST (rasen cobumi)</t>
  </si>
  <si>
    <t>MOTACILLA FLAVA FELDEGG</t>
  </si>
  <si>
    <t>HYBRID: MOTACILLA CITREOLA/FLAVA</t>
  </si>
  <si>
    <t>HYBRID?: MOTACILLA CITREOLA/FLAVA</t>
  </si>
  <si>
    <t>RÖRSÅNGARE</t>
  </si>
  <si>
    <t>ACKRX</t>
  </si>
  <si>
    <t>RÖRSÅNGARE / KÄRRSÅNGARE (hybrid)</t>
  </si>
  <si>
    <t>MOTACILLA CITREOLA</t>
  </si>
  <si>
    <t>ACKRZ</t>
  </si>
  <si>
    <t>MOTACILLA CINEREA</t>
  </si>
  <si>
    <t>RÖSÄZ</t>
  </si>
  <si>
    <t>RÖRSÅNGARE / SÄVSÅNGARE (hybrid)</t>
  </si>
  <si>
    <t>SÄDESÄRLA</t>
  </si>
  <si>
    <t>MOTACILLA ALBA</t>
  </si>
  <si>
    <t>SV*HA</t>
  </si>
  <si>
    <t>S.V.FLUGSN  M * F HALSB.FLUGSN (hybrid)</t>
  </si>
  <si>
    <t>MAALB</t>
  </si>
  <si>
    <t>SÄDESÄRLA (rasen alba)</t>
  </si>
  <si>
    <t>MOTACILLA ALBA ALBA</t>
  </si>
  <si>
    <t>MAYAR</t>
  </si>
  <si>
    <t>SÄDESÄRLA (rasen yarelii)</t>
  </si>
  <si>
    <t>MOTACILLA ALBA YARELLII</t>
  </si>
  <si>
    <t>SAHÄT</t>
  </si>
  <si>
    <t>SAMMETSHÄTTA</t>
  </si>
  <si>
    <t>PYLEU</t>
  </si>
  <si>
    <t>VITÖRAD BULBYL</t>
  </si>
  <si>
    <t>PYCNONOTUS LEUCOTIS</t>
  </si>
  <si>
    <t>PYCNONOTUS CAFER</t>
  </si>
  <si>
    <t>SIDENSVANS</t>
  </si>
  <si>
    <t>BOMBYCILLA GARRULUS</t>
  </si>
  <si>
    <t>SYSAR</t>
  </si>
  <si>
    <t>SARDINSK SÅNGARE</t>
  </si>
  <si>
    <t>STRÖMSTARE</t>
  </si>
  <si>
    <t>CINCLUS CINCLUS</t>
  </si>
  <si>
    <t>TROGLODYTES TROGLODYTES</t>
  </si>
  <si>
    <t>HIRAM</t>
  </si>
  <si>
    <t>SAXAULSÅNGARE</t>
  </si>
  <si>
    <t>PRUNELLA MODULARIS</t>
  </si>
  <si>
    <t>SIJÄR</t>
  </si>
  <si>
    <t>SIBIRISK JÄRNSPARV</t>
  </si>
  <si>
    <t>PRUNELLA MONTANELLA</t>
  </si>
  <si>
    <t>PRATR</t>
  </si>
  <si>
    <t>SVARTSTRUPIG JÄRNSPARV</t>
  </si>
  <si>
    <t>PRUNELLA ATROGULARIS</t>
  </si>
  <si>
    <t>SITRA</t>
  </si>
  <si>
    <t>SIBIRISK TRAST</t>
  </si>
  <si>
    <t>PRUNELLA COLLARIS</t>
  </si>
  <si>
    <t>CEGAL</t>
  </si>
  <si>
    <t>TRÄDNÄKTERGAL</t>
  </si>
  <si>
    <t>CERCOTRICHAS GALACTOTES</t>
  </si>
  <si>
    <t>ERITHACUS RUBECULA</t>
  </si>
  <si>
    <t>LUSCINIA LUSCINIA</t>
  </si>
  <si>
    <t>SYDNÄKTERGAL</t>
  </si>
  <si>
    <t>LUSCINIA MEGARHYNCHOS</t>
  </si>
  <si>
    <t>LUSCINIA SVECICA</t>
  </si>
  <si>
    <t>LUSCINIA SVECICA SVECICA</t>
  </si>
  <si>
    <t>LUSCINIA SVECICA CYANECULA</t>
  </si>
  <si>
    <t>TARSIGER CYANURUS</t>
  </si>
  <si>
    <t>VINÄK</t>
  </si>
  <si>
    <t>VITSTRUPIG NÄKTERGAL</t>
  </si>
  <si>
    <t>IRANIA GUTTURALIS</t>
  </si>
  <si>
    <t>SVART RÖDSTJÄRT</t>
  </si>
  <si>
    <t>PHOENICURUS OCHRUROS</t>
  </si>
  <si>
    <t>HYBRID: PHOENIC. PHOENICURUS/OCHRUROS</t>
  </si>
  <si>
    <t>PHOENICURUS PHOENICURUS</t>
  </si>
  <si>
    <t>SAXICOLA RUBETRA</t>
  </si>
  <si>
    <t>SVARTHAKAD BUSKSKVÄTTA</t>
  </si>
  <si>
    <t>SAXICOLA TORQUATA</t>
  </si>
  <si>
    <t>STSTE</t>
  </si>
  <si>
    <t>SVARTHAKAD BUSK (rasen stejnegeri)</t>
  </si>
  <si>
    <t>SAXICOLA TORQUATA STEJNEGERI</t>
  </si>
  <si>
    <t>STMAU</t>
  </si>
  <si>
    <t>SVARTHAKAD BUSK (rasen maura)</t>
  </si>
  <si>
    <t>SAXICOLA TORQUATA MAURA</t>
  </si>
  <si>
    <t>SKÄGGMES</t>
  </si>
  <si>
    <t>STHIB</t>
  </si>
  <si>
    <t>SVARTHAKAD BUSK (rasen hibernans)</t>
  </si>
  <si>
    <t>SAXICOLA TORQUATA HIBERNANS</t>
  </si>
  <si>
    <t>STRUB</t>
  </si>
  <si>
    <t>SVARTHAKAD BUSK (rasen rubicola)</t>
  </si>
  <si>
    <t>SAXICOLA TORQUATA RUBICOLA</t>
  </si>
  <si>
    <t>ÖSTSB</t>
  </si>
  <si>
    <t>SVARTHAKAD BUSK (maura eller stejnegeri)</t>
  </si>
  <si>
    <t>SAXICOLA TORQ.(MAURA $ STEJN?)</t>
  </si>
  <si>
    <t>OENANTHE ISABELLINA</t>
  </si>
  <si>
    <t>STENSKVÄTTA</t>
  </si>
  <si>
    <t>OENANTHE OENANTHE</t>
  </si>
  <si>
    <t>OOOEN</t>
  </si>
  <si>
    <t>STENSKVÄTTA (rasen oenanathe)</t>
  </si>
  <si>
    <t>OENANTHE OENANTHE OENANTHE</t>
  </si>
  <si>
    <t>OOLEU</t>
  </si>
  <si>
    <t>STENSKVÄTTA (rasen leucorhoa)</t>
  </si>
  <si>
    <t>OENANTHE OENANTHE LEUCORHOA</t>
  </si>
  <si>
    <t>OENANTHE PLESCHANKA</t>
  </si>
  <si>
    <t>OENANTHE HISPANICA</t>
  </si>
  <si>
    <t>OENANTHE HISPANICA HISPANICA</t>
  </si>
  <si>
    <t>OENANTHE HISPANICA MELANOLEUCA</t>
  </si>
  <si>
    <t>OEDES</t>
  </si>
  <si>
    <t>ÖKENSTENSKVÄTTA</t>
  </si>
  <si>
    <t>OENANTHE DESERTI</t>
  </si>
  <si>
    <t>MOSAX</t>
  </si>
  <si>
    <t>STENTRAST</t>
  </si>
  <si>
    <t>MONTICOLA SAXATILIS</t>
  </si>
  <si>
    <t>MONTICOLA SOLITARIUS</t>
  </si>
  <si>
    <t>ZOOTHERA DAUMA</t>
  </si>
  <si>
    <t>ZOOTHERA SIBIRICA</t>
  </si>
  <si>
    <t>SNÖSISKA</t>
  </si>
  <si>
    <t>CATHARUS FUSCESCENS</t>
  </si>
  <si>
    <t>CHEXI</t>
  </si>
  <si>
    <t>SNÖSISKA (rasen exilipes)</t>
  </si>
  <si>
    <t>TURDUS TORQUATUS</t>
  </si>
  <si>
    <t>CHHOR</t>
  </si>
  <si>
    <t>SNÖSISKA (rasen hornemanni)</t>
  </si>
  <si>
    <t>TURDUS MERULA</t>
  </si>
  <si>
    <t>SNÖSPARV</t>
  </si>
  <si>
    <t>TURDUS OBSCURUS</t>
  </si>
  <si>
    <t>SOMMARGYLLING</t>
  </si>
  <si>
    <t>TURDUS NAUMANNI</t>
  </si>
  <si>
    <t>TURDUS NAUMANNI NAUMANNI</t>
  </si>
  <si>
    <t>TURDUS NAUMANNI EUNOMUS</t>
  </si>
  <si>
    <t>PAHIS</t>
  </si>
  <si>
    <t>SPANSK SPARV</t>
  </si>
  <si>
    <t>TURUF</t>
  </si>
  <si>
    <t>TAIGATRAST</t>
  </si>
  <si>
    <t>TURDUS RUFICOLLIS</t>
  </si>
  <si>
    <t>TRRUF</t>
  </si>
  <si>
    <t>TAIGATRAST (rasen ruficollis)</t>
  </si>
  <si>
    <t>TURDUS RUFICOLLIS RUFICOLLIS</t>
  </si>
  <si>
    <t>TRATR</t>
  </si>
  <si>
    <t>TAIGATRAST (rasen atrogularis)</t>
  </si>
  <si>
    <t>TURDUS RUFICOLLIS ATROGULARIS</t>
  </si>
  <si>
    <t>TURDUS PILARIS</t>
  </si>
  <si>
    <t>TALTRAST</t>
  </si>
  <si>
    <t>TURDUS PHILOMELOS</t>
  </si>
  <si>
    <t>TURDUS ILIACUS</t>
  </si>
  <si>
    <t>TURDUS ILIACUS COBUMI</t>
  </si>
  <si>
    <t>TURDUS VISCIVORUS</t>
  </si>
  <si>
    <t>CETTIA CETTI</t>
  </si>
  <si>
    <t>CISTICOLA JUNCIDIS</t>
  </si>
  <si>
    <t>STPRI</t>
  </si>
  <si>
    <t>STRECKAD PRINIA</t>
  </si>
  <si>
    <t>PRINIA GRACILIS</t>
  </si>
  <si>
    <t>LOCER</t>
  </si>
  <si>
    <t>STARRSÅNGARE</t>
  </si>
  <si>
    <t>LOCUSTELLA CERTHIOLA</t>
  </si>
  <si>
    <t>LOLAN</t>
  </si>
  <si>
    <t>TRÄSKSÅNGARE</t>
  </si>
  <si>
    <t>LOCUSTELLA LANCEOLATA</t>
  </si>
  <si>
    <t>LOCUSTELLA NAEVIA</t>
  </si>
  <si>
    <t>HYBRID: LOCUSTELLA NAEVIA/LANCEOLATA</t>
  </si>
  <si>
    <t>STEGLITS</t>
  </si>
  <si>
    <t>LOCUSTELLA FLUVIATILIS</t>
  </si>
  <si>
    <t>LOLUS</t>
  </si>
  <si>
    <t>VASSÅNGARE</t>
  </si>
  <si>
    <t>LOCUSTELLA LUSCINIOIDES</t>
  </si>
  <si>
    <t>STENKNÄCK</t>
  </si>
  <si>
    <t>ACPAL</t>
  </si>
  <si>
    <t>VATTENSÅNGARE</t>
  </si>
  <si>
    <t>ACROCEPHALUS PALUDICOLA</t>
  </si>
  <si>
    <t>SÄVAZ</t>
  </si>
  <si>
    <t>SÄVSÅNGARE / VATTENSÅNGARE (hybrid)</t>
  </si>
  <si>
    <t>HYBRID: ACROC. SCHOENOB./PALUDICOLA</t>
  </si>
  <si>
    <t>SÄVSÅNGARE</t>
  </si>
  <si>
    <t>ACROCEPHALUS SCHOENOBAENUS</t>
  </si>
  <si>
    <t>HYBRID: ACROC. SCIRPACEUS/SCHOENOB.</t>
  </si>
  <si>
    <t>PEPET</t>
  </si>
  <si>
    <t>STENSPARV</t>
  </si>
  <si>
    <t>ACROCEPHALUS AGRICOLA</t>
  </si>
  <si>
    <t>ACROCEPHALUS DUMETORUM</t>
  </si>
  <si>
    <t>ACROCEPHALUS PALUSTRIS</t>
  </si>
  <si>
    <t>ACROCEPHALUS SCIRPACEUS</t>
  </si>
  <si>
    <t>HYBRID?:ACROCEPH. SCIRPACEUS/PALUSTRIS</t>
  </si>
  <si>
    <t>STJÄRTMES</t>
  </si>
  <si>
    <t>HYBRID: ACROCEPH. SCIRPACEUS/PALUSTRIS</t>
  </si>
  <si>
    <t>ACCAU</t>
  </si>
  <si>
    <t>STJÄRTMES (rasen caudatus)</t>
  </si>
  <si>
    <t>ACROCEPHALUS STENTOREUS</t>
  </si>
  <si>
    <t>ACEUR</t>
  </si>
  <si>
    <t>STJÄRTMES (rasen europaeus)</t>
  </si>
  <si>
    <t>TRASTSÅNGARE</t>
  </si>
  <si>
    <t>ACROCEPHALUS ARUNDINACEUS</t>
  </si>
  <si>
    <t>HIPPOLAIS PALLIDA</t>
  </si>
  <si>
    <t>HIPPOLAIS OPACA</t>
  </si>
  <si>
    <t>STÄPPSÅNGARE</t>
  </si>
  <si>
    <t>HIPPOLAIS CALIGATA</t>
  </si>
  <si>
    <t>HIPPOLAIS RAMA</t>
  </si>
  <si>
    <t>HIPPOLAIS ICTERINA</t>
  </si>
  <si>
    <t>HIPPOLAIS POLYGLOTTA</t>
  </si>
  <si>
    <t>SYLVIA SARDA</t>
  </si>
  <si>
    <t>SYLVIA UNDATA</t>
  </si>
  <si>
    <t>SYLVIA CONSPICILLATA</t>
  </si>
  <si>
    <t>SYLVIA CANTILLANS</t>
  </si>
  <si>
    <t>SYMYS</t>
  </si>
  <si>
    <t>ÖSTLIG SAMMETSHÄTTA</t>
  </si>
  <si>
    <t>SYLVIA MYSTACEA</t>
  </si>
  <si>
    <t>SYLVIA MELANOCEPHALA</t>
  </si>
  <si>
    <t>SYRUE</t>
  </si>
  <si>
    <t>SVARTHAKAD SÅNGARE</t>
  </si>
  <si>
    <t>SYLVIA RUEPPELLI</t>
  </si>
  <si>
    <t>ÖKSÅN</t>
  </si>
  <si>
    <t>ÖKENSÅNGARE</t>
  </si>
  <si>
    <t>SYLVIA NANA</t>
  </si>
  <si>
    <t>SYLVIA HORTENSIS</t>
  </si>
  <si>
    <t>SYLVIA NISORIA</t>
  </si>
  <si>
    <t>EMBRU</t>
  </si>
  <si>
    <t>STÄPPSPARV</t>
  </si>
  <si>
    <t>ÄRTSÅNGARE</t>
  </si>
  <si>
    <t>SYLVIA CURRUCA</t>
  </si>
  <si>
    <t>SCCUR</t>
  </si>
  <si>
    <t>ÄRTSÅNGARE (rasen curruca)</t>
  </si>
  <si>
    <t>SYLVIA C. CURRUCA</t>
  </si>
  <si>
    <t>SCBLY</t>
  </si>
  <si>
    <t>ÄRTSÅNGARE (rasen blyhtii)</t>
  </si>
  <si>
    <t>SYLVIA C. BLYHTII</t>
  </si>
  <si>
    <t>TÖRNSÅNGARE</t>
  </si>
  <si>
    <t>SYLVIA COMMUNIS</t>
  </si>
  <si>
    <t>TRÄDGÅRDSSÅNGARE</t>
  </si>
  <si>
    <t>SYLVIA BORIN</t>
  </si>
  <si>
    <t>SVARTHÄTTA</t>
  </si>
  <si>
    <t>SYLVIA ATRICAPILLA</t>
  </si>
  <si>
    <t>STKOR</t>
  </si>
  <si>
    <t>STÖRRE KORSNÄBB</t>
  </si>
  <si>
    <t>PHYLLOSCOPUS TROCHILOIDES NITIDUS</t>
  </si>
  <si>
    <t>PTPLU</t>
  </si>
  <si>
    <t>ÖSTLIG LUNDSÅNGARE</t>
  </si>
  <si>
    <t>PHYLLOSCOPUS T. PLUMBEITARSUS</t>
  </si>
  <si>
    <t>PHYLLOSCOPUS TROCHILOIDES</t>
  </si>
  <si>
    <t>PHYLLOSCOPUS BOREALIS</t>
  </si>
  <si>
    <t>PHYLLOSCOPUS PROREGULUS</t>
  </si>
  <si>
    <t>TAIGASÅNGARE</t>
  </si>
  <si>
    <t>PHYLLOSCOPUS INORNATUS</t>
  </si>
  <si>
    <t>PHYLLOSCOPUS HUMEI</t>
  </si>
  <si>
    <t>VISÅN</t>
  </si>
  <si>
    <t>VIDESÅNGARE</t>
  </si>
  <si>
    <t>PHYLLOSCOPUS SCHWARZI</t>
  </si>
  <si>
    <t>PHYLLOSCOPUS FUSCATUS</t>
  </si>
  <si>
    <t>PHYLLOSCOPUS BONELLI</t>
  </si>
  <si>
    <t>PHYLLOSCOPUS ORIENTALIS</t>
  </si>
  <si>
    <t>PHYLLOSCOPUS SIBILATRIX</t>
  </si>
  <si>
    <t>PHYLLOSCOPUS NEGLECTUS</t>
  </si>
  <si>
    <t>PHYLLOSCOPUS COLLYBITA</t>
  </si>
  <si>
    <t>PHYLLOSCOPUS COLLYBITA COLLYBITA</t>
  </si>
  <si>
    <t>PHYLLOSCOPUS COLLYBITA TRISTIS</t>
  </si>
  <si>
    <t>PHYLLOSCOPUS COLLYBITA ABIETINUS</t>
  </si>
  <si>
    <t>PHYLLOSCOPUS IBERICUS</t>
  </si>
  <si>
    <t>PHYLLOSCOPUS TROCHILUS</t>
  </si>
  <si>
    <t>REGULUS REGULUS</t>
  </si>
  <si>
    <t>SVARTHUVAD SPARV</t>
  </si>
  <si>
    <t>REGULUS IGNICAPILLUS</t>
  </si>
  <si>
    <t>MUSCICAPA DAURICA</t>
  </si>
  <si>
    <t>MUSCICAPA STRIATA</t>
  </si>
  <si>
    <t>SVARTMES</t>
  </si>
  <si>
    <t>FICEDULA PARVA</t>
  </si>
  <si>
    <t>FICEDULA NARCISSINA</t>
  </si>
  <si>
    <t>SVTÖR</t>
  </si>
  <si>
    <t>SVARTPANNAD TÖRNSKATA</t>
  </si>
  <si>
    <t>FICEDULA SEMITORQUATA</t>
  </si>
  <si>
    <t>FICEDULA ALBICOLLIS</t>
  </si>
  <si>
    <t>SVARTVIT FLUGSNAPPARE</t>
  </si>
  <si>
    <t>FICEDULA HYPOLEUCA</t>
  </si>
  <si>
    <t>HYBRID: FICEDULA HYPOLEUCA * ALBICOLLIS</t>
  </si>
  <si>
    <t>HYBRID: FICEDULA ALBICOLLIS * HYPOLEUCA</t>
  </si>
  <si>
    <t>PANURUS BIARMICUS</t>
  </si>
  <si>
    <t>AEGITHALOS CAUDATUS</t>
  </si>
  <si>
    <t>AEGITHALOS CAUDATUS CAUDATUS</t>
  </si>
  <si>
    <t>AEGITHALOS CAUDATUS EUROPAEUS</t>
  </si>
  <si>
    <t>SÅNGSPARV</t>
  </si>
  <si>
    <t>PARUS PALUSTRIS</t>
  </si>
  <si>
    <t>TATIT</t>
  </si>
  <si>
    <t>TALLTITA</t>
  </si>
  <si>
    <t>PARUS MONTANUS</t>
  </si>
  <si>
    <t>PARUS CINCTUS</t>
  </si>
  <si>
    <t>HYBRID: PARUS CINCTUS/MONTANUS</t>
  </si>
  <si>
    <t>TOMES</t>
  </si>
  <si>
    <t>TOFSMES</t>
  </si>
  <si>
    <t>PARUS CRISTATUS</t>
  </si>
  <si>
    <t>TOTAZ</t>
  </si>
  <si>
    <t>TOFSMES / TALLTITA (hybrid)</t>
  </si>
  <si>
    <t>HYBRID: PARUS CRISTATUS/MONTANUS</t>
  </si>
  <si>
    <t>PARUS ATER</t>
  </si>
  <si>
    <t>SÄVSPARV</t>
  </si>
  <si>
    <t>PARUS CAERULEUS</t>
  </si>
  <si>
    <t>SÄGUX</t>
  </si>
  <si>
    <t>SÄVSPARV / GULSPARV (hybrid)</t>
  </si>
  <si>
    <t>PARUS CYANUS</t>
  </si>
  <si>
    <t>SÄGUZ</t>
  </si>
  <si>
    <t>HYBRID: PARUS CYANUS/CAERULEUS</t>
  </si>
  <si>
    <t>SÄEMX</t>
  </si>
  <si>
    <t>SÄVSPARV / VIDESPARV (hybrid)</t>
  </si>
  <si>
    <t>TALGOXE</t>
  </si>
  <si>
    <t>PARUS MAJOR</t>
  </si>
  <si>
    <t>SÄEMZ</t>
  </si>
  <si>
    <t>SITTA EUROPAEA</t>
  </si>
  <si>
    <t>SITTA EUROPAEA EUROPAEA</t>
  </si>
  <si>
    <t>SITTA EUROPAEA ASIATICA</t>
  </si>
  <si>
    <t>TRÄDKRYPARE</t>
  </si>
  <si>
    <t>CERTHIA FAMILIARIS</t>
  </si>
  <si>
    <t>TRÄDGÅRDSTRÄDKRYPARE</t>
  </si>
  <si>
    <t>CERTHIA BRACHYDACTYLA</t>
  </si>
  <si>
    <t>REMIZ PENDULINUS</t>
  </si>
  <si>
    <t>NECTARINIA ASIATICA</t>
  </si>
  <si>
    <t>ORIOLUS ORIOLUS</t>
  </si>
  <si>
    <t>TABIT</t>
  </si>
  <si>
    <t>TALLBIT</t>
  </si>
  <si>
    <t>LANIUS CRISTATUS</t>
  </si>
  <si>
    <t>EMLEU</t>
  </si>
  <si>
    <t>TALLSPARV</t>
  </si>
  <si>
    <t>LANIUS ISABELLINUS</t>
  </si>
  <si>
    <t>TÖRNSKATA</t>
  </si>
  <si>
    <t>LANIUS COLLURIO</t>
  </si>
  <si>
    <t>LANIUS MINOR</t>
  </si>
  <si>
    <t>VARFÅGEL</t>
  </si>
  <si>
    <t>LANIUS EXCUBITOR</t>
  </si>
  <si>
    <t>ÖKVAR</t>
  </si>
  <si>
    <t>ÖKENVARFÅGEL</t>
  </si>
  <si>
    <t>LANIUS MERIDIONALIS</t>
  </si>
  <si>
    <t>LANIUS SENATOR</t>
  </si>
  <si>
    <t>LANIUS NUBICUS</t>
  </si>
  <si>
    <t>GARRULUS GLANDARIUS</t>
  </si>
  <si>
    <t>PERISOREUS INFAUSTUS</t>
  </si>
  <si>
    <t>PICA PICA</t>
  </si>
  <si>
    <t>NUCIFRAGA CARYOCATACTES</t>
  </si>
  <si>
    <t>NUCIFRAGA CARYOCATACTES CARYOCTACTES</t>
  </si>
  <si>
    <t>NUCIFRAGA CARYOCATACTES MACRORHYNCHOS</t>
  </si>
  <si>
    <t>CORVUS MONEDULA</t>
  </si>
  <si>
    <t>CORVUS FRUGILEGUS</t>
  </si>
  <si>
    <t>CORVUS CORONE</t>
  </si>
  <si>
    <t>CORVUS CORONE CORONE</t>
  </si>
  <si>
    <t>CORVUS CORONE CORNIX</t>
  </si>
  <si>
    <t>CORVUS CORAX</t>
  </si>
  <si>
    <t>STURNUS VULGARIS</t>
  </si>
  <si>
    <t>STURNUS ROSEUS</t>
  </si>
  <si>
    <t>PASSER DOMESTICUS</t>
  </si>
  <si>
    <t>PASSER HISPANIOLENSIS</t>
  </si>
  <si>
    <t>PASSER MONTANUS</t>
  </si>
  <si>
    <t>HYBRID: PASSER MONTANUS * DOMESTICUS</t>
  </si>
  <si>
    <t>HYBRID: PASSER DOMESTICUS * MONTANUS</t>
  </si>
  <si>
    <t>HYBRID: PASSER DOMESTICUS/MONTANUS</t>
  </si>
  <si>
    <t>PETRONIA XANTHOCOLLIS</t>
  </si>
  <si>
    <t>PETRONIA PETRONIA</t>
  </si>
  <si>
    <t>EUODICE MALABARICA</t>
  </si>
  <si>
    <t>FRINGILLA COELEBS</t>
  </si>
  <si>
    <t>FRINGILLA MONTIFRINGILLA</t>
  </si>
  <si>
    <t>SERINUS SERINUS</t>
  </si>
  <si>
    <t>CARDUELIS CHLORIS</t>
  </si>
  <si>
    <t>CARDUELIS CARDUELIS</t>
  </si>
  <si>
    <t>CARDUELIS SPINUS</t>
  </si>
  <si>
    <t>CARDUELIS CANNABINA</t>
  </si>
  <si>
    <t>VINTERHÄMPLING</t>
  </si>
  <si>
    <t>CARDUELIS FLAVIROSTRIS</t>
  </si>
  <si>
    <t>CARDUELIS FLAMMEA</t>
  </si>
  <si>
    <t>CARDUELIS FLAMMEA FLAMMEA</t>
  </si>
  <si>
    <t>CARDUELIS F. ROSTRATA</t>
  </si>
  <si>
    <t>CARDUELIS FLAMMEA CABARET</t>
  </si>
  <si>
    <t>CARDUELIS HORNEMANNI</t>
  </si>
  <si>
    <t>EMRUS</t>
  </si>
  <si>
    <t>VIDESPARV</t>
  </si>
  <si>
    <t>CARDUELIS H. HORNEMANNI</t>
  </si>
  <si>
    <t>CARDUELIS H. EXILIPES</t>
  </si>
  <si>
    <t>INTERM.: CARDUELIS FLAMMEA/HORNEMANNI</t>
  </si>
  <si>
    <t>LOXIA LEUCOPTERA</t>
  </si>
  <si>
    <t>LOXIA CURVIROSTRA</t>
  </si>
  <si>
    <t>LOXIA PYTYOPSITTACUS</t>
  </si>
  <si>
    <t>CARPODACUS ERYTHRINUS</t>
  </si>
  <si>
    <t>PINICOLA ENUCLEATOR</t>
  </si>
  <si>
    <t>PYRRHULA PYRRHULA</t>
  </si>
  <si>
    <t>COCCOTHRAUSTES COCCOTHRAUSTES</t>
  </si>
  <si>
    <t>MELOSPIZA MELODIA</t>
  </si>
  <si>
    <t>ZOALB</t>
  </si>
  <si>
    <t>VITSTRUPIG SPARV</t>
  </si>
  <si>
    <t>ZONOTRICHIA ALBICOLLIS</t>
  </si>
  <si>
    <t>CALCARIUS LAPPONICUS</t>
  </si>
  <si>
    <t>PLECTROPHENAX NIVALIS</t>
  </si>
  <si>
    <t>EMBERIZA LEUCOCEPHALA</t>
  </si>
  <si>
    <t>EMBERIZA CITRINELLA</t>
  </si>
  <si>
    <t>HYBRID?: EMBERIZA SCHOENICLUS/CITRINELLA</t>
  </si>
  <si>
    <t>HYBRID: EMBERIZA SCHOENICLUS/CITRINELLA</t>
  </si>
  <si>
    <t>EMBERIZA CIRLUS</t>
  </si>
  <si>
    <t>EMBERIZA CIA</t>
  </si>
  <si>
    <t>EMBERIZA HORTULANA</t>
  </si>
  <si>
    <t>EMBERIZA RUSTICA</t>
  </si>
  <si>
    <t>EMBERIZA PUSILLA</t>
  </si>
  <si>
    <t>EMBERIZA AUREOLA</t>
  </si>
  <si>
    <t>EMBERIZA SCHOENICLUS</t>
  </si>
  <si>
    <t>HYBRID?:EMBERIZA SCHOENICLUS/RUSTICA</t>
  </si>
  <si>
    <t>HYBRID:EMBERIZA SCHOENICLUS/RUSTICA</t>
  </si>
  <si>
    <t>EMBERIZA BRUNICEPS</t>
  </si>
  <si>
    <t>EMBERIZA MELANOCEPHALA</t>
  </si>
  <si>
    <t>MILIARIA CALANDRA</t>
  </si>
  <si>
    <t>PHLUD</t>
  </si>
  <si>
    <t>BROKIG KARDINAL</t>
  </si>
  <si>
    <t>PHEUCTICUS LUDOVICIANUS</t>
  </si>
  <si>
    <t>TUAFE</t>
  </si>
  <si>
    <t>DVÄRGDUVA</t>
  </si>
  <si>
    <t>TURTUR AFER</t>
  </si>
  <si>
    <t>PLCUC</t>
  </si>
  <si>
    <t>TEXTORVÄVARE</t>
  </si>
  <si>
    <t>PLOCEUS CUCULLATUS</t>
  </si>
  <si>
    <t>PAGRI</t>
  </si>
  <si>
    <t>GRÅHUVAD SPARV</t>
  </si>
  <si>
    <t>PASSER GRISEUS</t>
  </si>
  <si>
    <t>HILUC</t>
  </si>
  <si>
    <t>AFRIKANSK LADUSVALA</t>
  </si>
  <si>
    <t>HIRUNDO LUCIDA</t>
  </si>
  <si>
    <t>OKÄND</t>
  </si>
  <si>
    <t>OKÄND ART</t>
  </si>
  <si>
    <t>NYART</t>
  </si>
  <si>
    <t>NY MÄRKART</t>
  </si>
  <si>
    <t>TOTALT</t>
  </si>
  <si>
    <t xml:space="preserve">KASS </t>
  </si>
  <si>
    <t>KASSERADE RING(AR)</t>
  </si>
  <si>
    <t>Visa och rätta märkningar - Korrekturläsning/rättning av märkningar-artkod-signatur-lokal</t>
  </si>
  <si>
    <t>Summeringar-perioder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</si>
</sst>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000000"/>
      <name val="Arial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</font>
    <font>
      <i/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i/>
      <sz val="12"/>
      <name val="Calibri"/>
      <family val="2"/>
    </font>
    <font>
      <b/>
      <sz val="12"/>
      <color rgb="FFC0000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i/>
      <sz val="12"/>
      <color rgb="FF00B0F0"/>
      <name val="Arial"/>
      <family val="2"/>
    </font>
    <font>
      <i/>
      <sz val="12"/>
      <color rgb="FF00B0F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E26B0A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Geneva"/>
    </font>
    <font>
      <b/>
      <sz val="10"/>
      <color rgb="FFFF0000"/>
      <name val="Arial"/>
      <family val="2"/>
    </font>
    <font>
      <sz val="10"/>
      <color rgb="FF000000"/>
      <name val="Geneva"/>
      <family val="2"/>
    </font>
    <font>
      <sz val="10"/>
      <name val="Times"/>
      <family val="1"/>
    </font>
    <font>
      <sz val="10"/>
      <color rgb="FFFF0000"/>
      <name val="Geneva"/>
      <family val="2"/>
    </font>
    <font>
      <b/>
      <sz val="10"/>
      <color rgb="FFFF0000"/>
      <name val="Geneva"/>
      <family val="2"/>
    </font>
    <font>
      <b/>
      <sz val="11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222B3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33" fillId="8" borderId="21" applyNumberFormat="0" applyFont="0" applyAlignment="0" applyProtection="0"/>
  </cellStyleXfs>
  <cellXfs count="14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6" fillId="0" borderId="5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7" fillId="0" borderId="7" xfId="1" applyFont="1" applyBorder="1" applyAlignment="1">
      <alignment wrapText="1"/>
    </xf>
    <xf numFmtId="0" fontId="8" fillId="0" borderId="0" xfId="0" applyFont="1"/>
    <xf numFmtId="0" fontId="9" fillId="0" borderId="6" xfId="1" applyFont="1" applyBorder="1" applyAlignment="1">
      <alignment wrapText="1"/>
    </xf>
    <xf numFmtId="0" fontId="9" fillId="0" borderId="8" xfId="1" applyFont="1" applyBorder="1" applyAlignment="1">
      <alignment wrapText="1"/>
    </xf>
    <xf numFmtId="0" fontId="10" fillId="0" borderId="0" xfId="0" applyFont="1"/>
    <xf numFmtId="0" fontId="7" fillId="0" borderId="9" xfId="1" applyFont="1" applyBorder="1" applyAlignment="1">
      <alignment wrapText="1"/>
    </xf>
    <xf numFmtId="0" fontId="12" fillId="0" borderId="0" xfId="0" applyFont="1"/>
    <xf numFmtId="0" fontId="13" fillId="0" borderId="7" xfId="1" applyFont="1" applyBorder="1" applyAlignment="1">
      <alignment wrapText="1"/>
    </xf>
    <xf numFmtId="0" fontId="14" fillId="0" borderId="8" xfId="1" applyFont="1" applyBorder="1" applyAlignment="1">
      <alignment horizontal="right" wrapText="1"/>
    </xf>
    <xf numFmtId="0" fontId="15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" xfId="0" applyFont="1" applyBorder="1"/>
    <xf numFmtId="0" fontId="22" fillId="0" borderId="0" xfId="0" applyFont="1"/>
    <xf numFmtId="0" fontId="23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3" fillId="4" borderId="0" xfId="0" applyFont="1" applyFill="1" applyAlignment="1">
      <alignment horizontal="center"/>
    </xf>
    <xf numFmtId="0" fontId="27" fillId="2" borderId="0" xfId="0" applyFont="1" applyFill="1"/>
    <xf numFmtId="0" fontId="28" fillId="5" borderId="0" xfId="0" applyFont="1" applyFill="1" applyAlignment="1">
      <alignment horizontal="center"/>
    </xf>
    <xf numFmtId="0" fontId="3" fillId="4" borderId="0" xfId="0" applyFont="1" applyFill="1"/>
    <xf numFmtId="0" fontId="28" fillId="5" borderId="0" xfId="0" applyFont="1" applyFill="1"/>
    <xf numFmtId="0" fontId="0" fillId="6" borderId="13" xfId="0" applyFill="1" applyBorder="1"/>
    <xf numFmtId="0" fontId="0" fillId="6" borderId="15" xfId="0" applyFill="1" applyBorder="1"/>
    <xf numFmtId="0" fontId="0" fillId="7" borderId="17" xfId="0" applyFill="1" applyBorder="1"/>
    <xf numFmtId="0" fontId="0" fillId="6" borderId="16" xfId="0" applyFill="1" applyBorder="1"/>
    <xf numFmtId="0" fontId="17" fillId="0" borderId="0" xfId="0" applyFont="1"/>
    <xf numFmtId="0" fontId="27" fillId="2" borderId="1" xfId="0" applyFont="1" applyFill="1" applyBorder="1"/>
    <xf numFmtId="0" fontId="0" fillId="4" borderId="0" xfId="0" applyFill="1"/>
    <xf numFmtId="0" fontId="17" fillId="4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5" xfId="1" applyFont="1" applyBorder="1" applyAlignment="1">
      <alignment horizontal="center" wrapText="1"/>
    </xf>
    <xf numFmtId="0" fontId="30" fillId="0" borderId="7" xfId="1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32" fillId="0" borderId="7" xfId="1" applyFont="1" applyBorder="1" applyAlignment="1">
      <alignment horizontal="center" wrapText="1"/>
    </xf>
    <xf numFmtId="0" fontId="29" fillId="4" borderId="0" xfId="0" applyFont="1" applyFill="1" applyAlignment="1">
      <alignment horizontal="center"/>
    </xf>
    <xf numFmtId="0" fontId="11" fillId="4" borderId="0" xfId="0" applyFont="1" applyFill="1"/>
    <xf numFmtId="0" fontId="7" fillId="0" borderId="5" xfId="1" applyFont="1" applyBorder="1" applyAlignment="1">
      <alignment wrapText="1"/>
    </xf>
    <xf numFmtId="0" fontId="0" fillId="9" borderId="0" xfId="0" applyFill="1"/>
    <xf numFmtId="0" fontId="17" fillId="0" borderId="22" xfId="0" applyFont="1" applyBorder="1"/>
    <xf numFmtId="0" fontId="16" fillId="0" borderId="0" xfId="0" applyFont="1" applyAlignment="1">
      <alignment horizontal="center"/>
    </xf>
    <xf numFmtId="0" fontId="0" fillId="6" borderId="17" xfId="0" applyFill="1" applyBorder="1"/>
    <xf numFmtId="0" fontId="2" fillId="0" borderId="21" xfId="2" applyFont="1" applyFill="1"/>
    <xf numFmtId="0" fontId="16" fillId="11" borderId="0" xfId="0" applyFont="1" applyFill="1" applyAlignment="1">
      <alignment horizontal="center"/>
    </xf>
    <xf numFmtId="0" fontId="0" fillId="6" borderId="26" xfId="0" applyFill="1" applyBorder="1"/>
    <xf numFmtId="0" fontId="2" fillId="0" borderId="21" xfId="2" applyFont="1" applyFill="1" applyAlignment="1"/>
    <xf numFmtId="0" fontId="17" fillId="0" borderId="0" xfId="0" applyFont="1" applyAlignment="1">
      <alignment horizontal="center"/>
    </xf>
    <xf numFmtId="0" fontId="2" fillId="12" borderId="21" xfId="2" applyFont="1" applyFill="1"/>
    <xf numFmtId="3" fontId="17" fillId="0" borderId="0" xfId="0" applyNumberFormat="1" applyFont="1"/>
    <xf numFmtId="3" fontId="17" fillId="0" borderId="22" xfId="0" applyNumberFormat="1" applyFont="1" applyBorder="1"/>
    <xf numFmtId="3" fontId="17" fillId="4" borderId="0" xfId="0" applyNumberFormat="1" applyFont="1" applyFill="1" applyAlignment="1">
      <alignment horizontal="center"/>
    </xf>
    <xf numFmtId="3" fontId="16" fillId="3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3" fillId="4" borderId="0" xfId="0" applyNumberFormat="1" applyFont="1" applyFill="1"/>
    <xf numFmtId="3" fontId="3" fillId="4" borderId="0" xfId="0" applyNumberFormat="1" applyFont="1" applyFill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28" fillId="5" borderId="0" xfId="0" applyNumberFormat="1" applyFont="1" applyFill="1" applyAlignment="1">
      <alignment horizontal="center"/>
    </xf>
    <xf numFmtId="3" fontId="15" fillId="0" borderId="0" xfId="0" applyNumberFormat="1" applyFont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17" fillId="12" borderId="22" xfId="0" applyNumberFormat="1" applyFont="1" applyFill="1" applyBorder="1"/>
    <xf numFmtId="0" fontId="0" fillId="6" borderId="27" xfId="0" applyFill="1" applyBorder="1"/>
    <xf numFmtId="0" fontId="0" fillId="0" borderId="28" xfId="0" applyBorder="1"/>
    <xf numFmtId="3" fontId="16" fillId="10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13" borderId="1" xfId="0" applyFill="1" applyBorder="1"/>
    <xf numFmtId="0" fontId="1" fillId="13" borderId="1" xfId="0" applyFont="1" applyFill="1" applyBorder="1"/>
    <xf numFmtId="0" fontId="38" fillId="0" borderId="0" xfId="0" applyFont="1"/>
    <xf numFmtId="0" fontId="39" fillId="14" borderId="0" xfId="0" applyFont="1" applyFill="1"/>
    <xf numFmtId="0" fontId="40" fillId="15" borderId="0" xfId="0" applyFont="1" applyFill="1"/>
    <xf numFmtId="0" fontId="40" fillId="0" borderId="0" xfId="0" applyFont="1"/>
    <xf numFmtId="0" fontId="5" fillId="15" borderId="0" xfId="0" applyFont="1" applyFill="1"/>
    <xf numFmtId="0" fontId="41" fillId="0" borderId="0" xfId="0" applyFont="1"/>
    <xf numFmtId="0" fontId="41" fillId="15" borderId="0" xfId="0" applyFont="1" applyFill="1"/>
    <xf numFmtId="0" fontId="5" fillId="0" borderId="0" xfId="0" applyFont="1"/>
    <xf numFmtId="0" fontId="42" fillId="0" borderId="0" xfId="0" applyFont="1"/>
    <xf numFmtId="0" fontId="42" fillId="15" borderId="0" xfId="0" applyFont="1" applyFill="1"/>
    <xf numFmtId="0" fontId="43" fillId="15" borderId="0" xfId="0" applyFont="1" applyFill="1"/>
    <xf numFmtId="0" fontId="44" fillId="15" borderId="0" xfId="0" applyFont="1" applyFill="1"/>
    <xf numFmtId="0" fontId="38" fillId="15" borderId="0" xfId="0" applyFont="1" applyFill="1"/>
    <xf numFmtId="0" fontId="45" fillId="15" borderId="0" xfId="0" applyFont="1" applyFill="1"/>
    <xf numFmtId="0" fontId="42" fillId="16" borderId="0" xfId="0" applyFont="1" applyFill="1"/>
    <xf numFmtId="0" fontId="40" fillId="16" borderId="0" xfId="0" applyFont="1" applyFill="1"/>
    <xf numFmtId="0" fontId="2" fillId="14" borderId="0" xfId="0" applyFont="1" applyFill="1"/>
    <xf numFmtId="0" fontId="46" fillId="15" borderId="0" xfId="0" applyFont="1" applyFill="1"/>
    <xf numFmtId="0" fontId="47" fillId="15" borderId="0" xfId="0" applyFont="1" applyFill="1"/>
    <xf numFmtId="0" fontId="43" fillId="0" borderId="0" xfId="0" applyFont="1"/>
    <xf numFmtId="0" fontId="44" fillId="0" borderId="0" xfId="0" applyFont="1"/>
    <xf numFmtId="0" fontId="0" fillId="0" borderId="1" xfId="0" applyBorder="1"/>
    <xf numFmtId="0" fontId="37" fillId="0" borderId="1" xfId="0" applyFont="1" applyBorder="1"/>
    <xf numFmtId="0" fontId="1" fillId="0" borderId="1" xfId="0" applyFont="1" applyBorder="1"/>
    <xf numFmtId="0" fontId="36" fillId="0" borderId="1" xfId="0" applyFont="1" applyBorder="1"/>
    <xf numFmtId="0" fontId="17" fillId="0" borderId="1" xfId="0" applyFont="1" applyBorder="1"/>
    <xf numFmtId="0" fontId="0" fillId="0" borderId="3" xfId="0" applyBorder="1"/>
    <xf numFmtId="0" fontId="2" fillId="6" borderId="21" xfId="2" applyFont="1" applyFill="1" applyAlignment="1"/>
    <xf numFmtId="0" fontId="0" fillId="6" borderId="1" xfId="0" applyFill="1" applyBorder="1"/>
    <xf numFmtId="0" fontId="17" fillId="6" borderId="0" xfId="0" applyFont="1" applyFill="1" applyAlignment="1">
      <alignment horizontal="center"/>
    </xf>
    <xf numFmtId="0" fontId="2" fillId="6" borderId="21" xfId="2" applyFont="1" applyFill="1"/>
    <xf numFmtId="0" fontId="0" fillId="17" borderId="1" xfId="0" applyFill="1" applyBorder="1"/>
    <xf numFmtId="0" fontId="17" fillId="17" borderId="0" xfId="0" applyFont="1" applyFill="1" applyAlignment="1">
      <alignment horizontal="center"/>
    </xf>
    <xf numFmtId="0" fontId="48" fillId="6" borderId="0" xfId="0" applyFont="1" applyFill="1" applyAlignment="1">
      <alignment horizontal="center"/>
    </xf>
    <xf numFmtId="0" fontId="37" fillId="6" borderId="1" xfId="0" applyFont="1" applyFill="1" applyBorder="1"/>
    <xf numFmtId="0" fontId="0" fillId="12" borderId="1" xfId="0" applyFill="1" applyBorder="1"/>
    <xf numFmtId="0" fontId="17" fillId="12" borderId="0" xfId="0" applyFont="1" applyFill="1" applyAlignment="1">
      <alignment horizontal="center"/>
    </xf>
    <xf numFmtId="0" fontId="0" fillId="4" borderId="1" xfId="0" applyFill="1" applyBorder="1"/>
    <xf numFmtId="0" fontId="15" fillId="0" borderId="1" xfId="0" applyFont="1" applyBorder="1"/>
    <xf numFmtId="0" fontId="0" fillId="18" borderId="0" xfId="0" applyFill="1"/>
    <xf numFmtId="1" fontId="28" fillId="5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8" fillId="0" borderId="0" xfId="0" applyFont="1" applyAlignment="1">
      <alignment horizontal="center"/>
    </xf>
    <xf numFmtId="3" fontId="0" fillId="6" borderId="10" xfId="0" applyNumberFormat="1" applyFill="1" applyBorder="1" applyAlignment="1">
      <alignment horizontal="center"/>
    </xf>
    <xf numFmtId="3" fontId="0" fillId="6" borderId="11" xfId="0" applyNumberFormat="1" applyFill="1" applyBorder="1" applyAlignment="1">
      <alignment horizontal="center"/>
    </xf>
    <xf numFmtId="3" fontId="0" fillId="6" borderId="12" xfId="0" applyNumberForma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</cellXfs>
  <cellStyles count="3">
    <cellStyle name="Anteckning" xfId="2" builtinId="10"/>
    <cellStyle name="Normal" xfId="0" builtinId="0"/>
    <cellStyle name="Normal 2" xfId="1" xr:uid="{00000000-0005-0000-0000-000002000000}"/>
  </cellStyles>
  <dxfs count="0"/>
  <tableStyles count="1" defaultTableStyle="TableStyleMedium2" defaultPivotStyle="PivotStyleLight16">
    <tableStyle name="Tabellformat 1" pivot="0" count="0" xr9:uid="{00000000-0011-0000-FFFF-FFFF00000000}"/>
  </tableStyles>
  <colors>
    <mruColors>
      <color rgb="FFEDA85D"/>
      <color rgb="FFFFFF99"/>
      <color rgb="FFE0CF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5"/>
  <sheetViews>
    <sheetView workbookViewId="0">
      <pane xSplit="1" ySplit="1" topLeftCell="B177" activePane="bottomRight" state="frozen"/>
      <selection pane="bottomRight" activeCell="B192" sqref="B192"/>
      <selection pane="bottomLeft" activeCell="A2" sqref="A2"/>
      <selection pane="topRight" activeCell="B1" sqref="B1"/>
    </sheetView>
  </sheetViews>
  <sheetFormatPr defaultRowHeight="15"/>
  <cols>
    <col min="1" max="1" width="23.42578125" bestFit="1" customWidth="1"/>
    <col min="2" max="2" width="8" bestFit="1" customWidth="1"/>
    <col min="3" max="3" width="6.140625" style="19" hidden="1" customWidth="1"/>
    <col min="4" max="4" width="2.140625" hidden="1" customWidth="1"/>
  </cols>
  <sheetData>
    <row r="1" spans="1:4" ht="15.75">
      <c r="A1" s="24" t="s">
        <v>0</v>
      </c>
      <c r="B1" s="25" t="s">
        <v>1</v>
      </c>
      <c r="C1" s="26">
        <v>0</v>
      </c>
    </row>
    <row r="2" spans="1:4">
      <c r="A2" s="2" t="s">
        <v>2</v>
      </c>
      <c r="B2" s="4" t="s">
        <v>3</v>
      </c>
      <c r="C2" s="22">
        <v>1</v>
      </c>
      <c r="D2" t="s">
        <v>4</v>
      </c>
    </row>
    <row r="3" spans="1:4">
      <c r="A3" s="2" t="s">
        <v>5</v>
      </c>
      <c r="B3" s="4" t="s">
        <v>6</v>
      </c>
      <c r="C3" s="22">
        <v>2</v>
      </c>
      <c r="D3" t="s">
        <v>4</v>
      </c>
    </row>
    <row r="4" spans="1:4">
      <c r="A4" s="2" t="s">
        <v>7</v>
      </c>
      <c r="B4" s="4" t="s">
        <v>8</v>
      </c>
      <c r="C4" s="22">
        <v>3</v>
      </c>
      <c r="D4" t="s">
        <v>4</v>
      </c>
    </row>
    <row r="5" spans="1:4">
      <c r="A5" s="2" t="s">
        <v>9</v>
      </c>
      <c r="B5" s="4" t="s">
        <v>10</v>
      </c>
      <c r="C5" s="22">
        <v>4</v>
      </c>
      <c r="D5" t="s">
        <v>4</v>
      </c>
    </row>
    <row r="6" spans="1:4">
      <c r="A6" s="6" t="s">
        <v>11</v>
      </c>
      <c r="B6" s="4" t="s">
        <v>12</v>
      </c>
      <c r="C6" s="22">
        <v>5</v>
      </c>
      <c r="D6" t="s">
        <v>4</v>
      </c>
    </row>
    <row r="7" spans="1:4">
      <c r="A7" s="6" t="s">
        <v>13</v>
      </c>
      <c r="B7" s="4" t="s">
        <v>14</v>
      </c>
      <c r="C7" s="22">
        <v>6</v>
      </c>
      <c r="D7" t="s">
        <v>4</v>
      </c>
    </row>
    <row r="8" spans="1:4">
      <c r="A8" s="6" t="s">
        <v>15</v>
      </c>
      <c r="B8" s="4" t="s">
        <v>16</v>
      </c>
      <c r="C8" s="22">
        <v>7</v>
      </c>
      <c r="D8" t="s">
        <v>4</v>
      </c>
    </row>
    <row r="9" spans="1:4">
      <c r="A9" s="6" t="s">
        <v>17</v>
      </c>
      <c r="B9" s="4" t="s">
        <v>18</v>
      </c>
      <c r="C9" s="22">
        <v>8</v>
      </c>
      <c r="D9" t="s">
        <v>4</v>
      </c>
    </row>
    <row r="10" spans="1:4">
      <c r="A10" s="6" t="s">
        <v>19</v>
      </c>
      <c r="B10" s="4" t="s">
        <v>20</v>
      </c>
      <c r="C10" s="22">
        <v>9</v>
      </c>
      <c r="D10" t="s">
        <v>4</v>
      </c>
    </row>
    <row r="11" spans="1:4" s="1" customFormat="1" ht="15.75">
      <c r="A11" s="6" t="s">
        <v>21</v>
      </c>
      <c r="B11" s="4" t="s">
        <v>22</v>
      </c>
      <c r="C11" s="22">
        <v>10</v>
      </c>
      <c r="D11" s="18" t="s">
        <v>4</v>
      </c>
    </row>
    <row r="12" spans="1:4">
      <c r="A12" s="6" t="s">
        <v>23</v>
      </c>
      <c r="B12" s="4" t="s">
        <v>24</v>
      </c>
      <c r="C12" s="22">
        <v>11</v>
      </c>
      <c r="D12" t="s">
        <v>4</v>
      </c>
    </row>
    <row r="13" spans="1:4">
      <c r="A13" s="5" t="s">
        <v>25</v>
      </c>
      <c r="B13" s="4" t="s">
        <v>26</v>
      </c>
      <c r="C13" s="22">
        <v>12</v>
      </c>
      <c r="D13" t="s">
        <v>4</v>
      </c>
    </row>
    <row r="14" spans="1:4">
      <c r="A14" s="2" t="s">
        <v>27</v>
      </c>
      <c r="B14" s="4" t="s">
        <v>28</v>
      </c>
      <c r="C14" s="22">
        <v>13</v>
      </c>
    </row>
    <row r="15" spans="1:4">
      <c r="A15" s="2" t="s">
        <v>29</v>
      </c>
      <c r="B15" s="4" t="s">
        <v>30</v>
      </c>
      <c r="C15" s="22">
        <v>14</v>
      </c>
      <c r="D15" t="s">
        <v>4</v>
      </c>
    </row>
    <row r="16" spans="1:4">
      <c r="A16" s="2" t="s">
        <v>31</v>
      </c>
      <c r="B16" s="4" t="s">
        <v>32</v>
      </c>
      <c r="C16" s="22">
        <v>15</v>
      </c>
    </row>
    <row r="17" spans="1:4">
      <c r="A17" s="2" t="s">
        <v>33</v>
      </c>
      <c r="B17" s="4" t="s">
        <v>34</v>
      </c>
      <c r="C17" s="22">
        <v>16</v>
      </c>
    </row>
    <row r="18" spans="1:4">
      <c r="A18" s="2" t="s">
        <v>35</v>
      </c>
      <c r="B18" s="4" t="s">
        <v>36</v>
      </c>
      <c r="C18" s="22">
        <v>17</v>
      </c>
    </row>
    <row r="19" spans="1:4">
      <c r="A19" s="2" t="s">
        <v>37</v>
      </c>
      <c r="B19" s="4" t="s">
        <v>38</v>
      </c>
      <c r="C19" s="22">
        <v>18</v>
      </c>
    </row>
    <row r="20" spans="1:4">
      <c r="A20" s="2" t="s">
        <v>39</v>
      </c>
      <c r="B20" s="4" t="s">
        <v>40</v>
      </c>
      <c r="C20" s="22">
        <v>19</v>
      </c>
      <c r="D20" t="s">
        <v>4</v>
      </c>
    </row>
    <row r="21" spans="1:4">
      <c r="A21" s="2" t="s">
        <v>41</v>
      </c>
      <c r="B21" s="4" t="s">
        <v>42</v>
      </c>
      <c r="C21" s="22">
        <v>20</v>
      </c>
      <c r="D21" t="s">
        <v>4</v>
      </c>
    </row>
    <row r="22" spans="1:4">
      <c r="A22" s="2" t="s">
        <v>43</v>
      </c>
      <c r="B22" s="4" t="s">
        <v>44</v>
      </c>
      <c r="C22" s="22">
        <v>21</v>
      </c>
      <c r="D22" t="s">
        <v>4</v>
      </c>
    </row>
    <row r="23" spans="1:4">
      <c r="A23" s="2" t="s">
        <v>45</v>
      </c>
      <c r="B23" s="4" t="s">
        <v>46</v>
      </c>
      <c r="C23" s="22">
        <v>22</v>
      </c>
      <c r="D23" t="s">
        <v>4</v>
      </c>
    </row>
    <row r="24" spans="1:4">
      <c r="A24" s="2" t="s">
        <v>47</v>
      </c>
      <c r="B24" s="4" t="s">
        <v>48</v>
      </c>
      <c r="C24" s="22">
        <v>23</v>
      </c>
      <c r="D24" t="s">
        <v>4</v>
      </c>
    </row>
    <row r="25" spans="1:4">
      <c r="A25" s="2" t="s">
        <v>49</v>
      </c>
      <c r="B25" s="4" t="s">
        <v>50</v>
      </c>
      <c r="C25" s="22">
        <v>24</v>
      </c>
      <c r="D25" t="s">
        <v>4</v>
      </c>
    </row>
    <row r="26" spans="1:4">
      <c r="A26" s="2" t="s">
        <v>51</v>
      </c>
      <c r="B26" s="4" t="s">
        <v>52</v>
      </c>
      <c r="C26" s="22">
        <v>25</v>
      </c>
      <c r="D26" t="s">
        <v>4</v>
      </c>
    </row>
    <row r="27" spans="1:4">
      <c r="A27" s="2" t="s">
        <v>53</v>
      </c>
      <c r="B27" s="4" t="s">
        <v>54</v>
      </c>
      <c r="C27" s="22">
        <v>26</v>
      </c>
      <c r="D27" t="s">
        <v>4</v>
      </c>
    </row>
    <row r="28" spans="1:4">
      <c r="A28" s="2" t="s">
        <v>55</v>
      </c>
      <c r="B28" s="4" t="s">
        <v>56</v>
      </c>
      <c r="C28" s="22">
        <v>27</v>
      </c>
      <c r="D28" t="s">
        <v>4</v>
      </c>
    </row>
    <row r="29" spans="1:4">
      <c r="A29" s="2" t="s">
        <v>57</v>
      </c>
      <c r="B29" s="4" t="s">
        <v>58</v>
      </c>
      <c r="C29" s="22">
        <v>28</v>
      </c>
      <c r="D29" t="s">
        <v>4</v>
      </c>
    </row>
    <row r="30" spans="1:4">
      <c r="A30" s="2" t="s">
        <v>59</v>
      </c>
      <c r="B30" s="4" t="s">
        <v>60</v>
      </c>
      <c r="C30" s="22">
        <v>29</v>
      </c>
      <c r="D30" t="s">
        <v>4</v>
      </c>
    </row>
    <row r="31" spans="1:4">
      <c r="A31" s="2" t="s">
        <v>61</v>
      </c>
      <c r="B31" s="4" t="s">
        <v>62</v>
      </c>
      <c r="C31" s="22">
        <v>30</v>
      </c>
      <c r="D31" t="s">
        <v>4</v>
      </c>
    </row>
    <row r="32" spans="1:4">
      <c r="A32" s="2" t="s">
        <v>63</v>
      </c>
      <c r="B32" s="4" t="s">
        <v>64</v>
      </c>
      <c r="C32" s="22">
        <v>31</v>
      </c>
      <c r="D32" t="s">
        <v>4</v>
      </c>
    </row>
    <row r="33" spans="1:4">
      <c r="A33" s="2" t="s">
        <v>65</v>
      </c>
      <c r="B33" s="4" t="s">
        <v>66</v>
      </c>
      <c r="C33" s="22">
        <v>32</v>
      </c>
      <c r="D33" t="s">
        <v>4</v>
      </c>
    </row>
    <row r="34" spans="1:4">
      <c r="A34" s="2" t="s">
        <v>67</v>
      </c>
      <c r="B34" s="4" t="s">
        <v>68</v>
      </c>
      <c r="C34" s="22">
        <v>33</v>
      </c>
      <c r="D34" t="s">
        <v>4</v>
      </c>
    </row>
    <row r="35" spans="1:4">
      <c r="A35" s="2" t="s">
        <v>69</v>
      </c>
      <c r="B35" s="4" t="s">
        <v>70</v>
      </c>
      <c r="C35" s="22">
        <v>34</v>
      </c>
      <c r="D35" t="s">
        <v>4</v>
      </c>
    </row>
    <row r="36" spans="1:4">
      <c r="A36" s="2" t="s">
        <v>71</v>
      </c>
      <c r="B36" s="4" t="s">
        <v>72</v>
      </c>
      <c r="C36" s="22">
        <v>35</v>
      </c>
      <c r="D36" t="s">
        <v>4</v>
      </c>
    </row>
    <row r="37" spans="1:4">
      <c r="A37" s="2" t="s">
        <v>73</v>
      </c>
      <c r="B37" s="4" t="s">
        <v>74</v>
      </c>
      <c r="C37" s="22">
        <v>36</v>
      </c>
      <c r="D37" t="s">
        <v>4</v>
      </c>
    </row>
    <row r="38" spans="1:4">
      <c r="A38" s="2" t="s">
        <v>75</v>
      </c>
      <c r="B38" s="4" t="s">
        <v>76</v>
      </c>
      <c r="C38" s="22">
        <v>37</v>
      </c>
      <c r="D38" t="s">
        <v>4</v>
      </c>
    </row>
    <row r="39" spans="1:4">
      <c r="A39" s="2" t="s">
        <v>77</v>
      </c>
      <c r="B39" s="4" t="s">
        <v>78</v>
      </c>
      <c r="C39" s="22">
        <v>38</v>
      </c>
      <c r="D39" t="s">
        <v>4</v>
      </c>
    </row>
    <row r="40" spans="1:4">
      <c r="A40" s="2" t="s">
        <v>79</v>
      </c>
      <c r="B40" s="4" t="s">
        <v>80</v>
      </c>
      <c r="C40" s="22">
        <v>39</v>
      </c>
      <c r="D40" t="s">
        <v>4</v>
      </c>
    </row>
    <row r="41" spans="1:4">
      <c r="A41" s="2" t="s">
        <v>81</v>
      </c>
      <c r="B41" s="4" t="s">
        <v>82</v>
      </c>
      <c r="C41" s="22">
        <v>40</v>
      </c>
      <c r="D41" t="s">
        <v>4</v>
      </c>
    </row>
    <row r="42" spans="1:4">
      <c r="A42" s="2" t="s">
        <v>83</v>
      </c>
      <c r="B42" s="4" t="s">
        <v>84</v>
      </c>
      <c r="C42" s="22">
        <v>41</v>
      </c>
      <c r="D42" t="s">
        <v>4</v>
      </c>
    </row>
    <row r="43" spans="1:4">
      <c r="A43" s="2" t="s">
        <v>85</v>
      </c>
      <c r="B43" s="4" t="s">
        <v>86</v>
      </c>
      <c r="C43" s="22">
        <v>42</v>
      </c>
      <c r="D43" t="s">
        <v>4</v>
      </c>
    </row>
    <row r="44" spans="1:4">
      <c r="A44" s="2" t="s">
        <v>87</v>
      </c>
      <c r="B44" s="4" t="s">
        <v>88</v>
      </c>
      <c r="C44" s="22">
        <v>43</v>
      </c>
      <c r="D44" t="s">
        <v>4</v>
      </c>
    </row>
    <row r="45" spans="1:4">
      <c r="A45" s="2" t="s">
        <v>89</v>
      </c>
      <c r="B45" s="4" t="s">
        <v>90</v>
      </c>
      <c r="C45" s="22">
        <v>44</v>
      </c>
      <c r="D45" t="s">
        <v>4</v>
      </c>
    </row>
    <row r="46" spans="1:4">
      <c r="A46" s="2" t="s">
        <v>91</v>
      </c>
      <c r="B46" s="4" t="s">
        <v>92</v>
      </c>
      <c r="C46" s="22">
        <v>45</v>
      </c>
      <c r="D46" t="s">
        <v>4</v>
      </c>
    </row>
    <row r="47" spans="1:4">
      <c r="A47" s="2" t="s">
        <v>93</v>
      </c>
      <c r="B47" s="4" t="s">
        <v>94</v>
      </c>
      <c r="C47" s="22">
        <v>46</v>
      </c>
      <c r="D47" t="s">
        <v>4</v>
      </c>
    </row>
    <row r="48" spans="1:4">
      <c r="A48" s="2" t="s">
        <v>95</v>
      </c>
      <c r="B48" s="4" t="s">
        <v>96</v>
      </c>
      <c r="C48" s="22">
        <v>47</v>
      </c>
      <c r="D48" t="s">
        <v>97</v>
      </c>
    </row>
    <row r="49" spans="1:4">
      <c r="A49" s="2" t="s">
        <v>98</v>
      </c>
      <c r="B49" s="4" t="s">
        <v>99</v>
      </c>
      <c r="C49" s="22">
        <v>48</v>
      </c>
      <c r="D49" t="s">
        <v>97</v>
      </c>
    </row>
    <row r="50" spans="1:4">
      <c r="A50" s="2" t="s">
        <v>100</v>
      </c>
      <c r="B50" s="4" t="s">
        <v>101</v>
      </c>
      <c r="C50" s="22">
        <v>49</v>
      </c>
      <c r="D50" t="s">
        <v>97</v>
      </c>
    </row>
    <row r="51" spans="1:4">
      <c r="A51" s="2" t="s">
        <v>102</v>
      </c>
      <c r="B51" s="4" t="s">
        <v>103</v>
      </c>
      <c r="C51" s="22">
        <v>50</v>
      </c>
      <c r="D51" t="s">
        <v>97</v>
      </c>
    </row>
    <row r="52" spans="1:4">
      <c r="A52" s="2" t="s">
        <v>104</v>
      </c>
      <c r="B52" s="4" t="s">
        <v>105</v>
      </c>
      <c r="C52" s="22">
        <v>51</v>
      </c>
      <c r="D52" t="s">
        <v>97</v>
      </c>
    </row>
    <row r="53" spans="1:4">
      <c r="A53" s="2" t="s">
        <v>106</v>
      </c>
      <c r="B53" s="4" t="s">
        <v>107</v>
      </c>
      <c r="C53" s="22">
        <v>52</v>
      </c>
      <c r="D53" t="s">
        <v>97</v>
      </c>
    </row>
    <row r="54" spans="1:4">
      <c r="A54" s="2" t="s">
        <v>108</v>
      </c>
      <c r="B54" s="4" t="s">
        <v>109</v>
      </c>
      <c r="C54" s="22">
        <v>53</v>
      </c>
      <c r="D54" t="s">
        <v>97</v>
      </c>
    </row>
    <row r="55" spans="1:4">
      <c r="A55" s="2" t="s">
        <v>110</v>
      </c>
      <c r="B55" s="4" t="s">
        <v>111</v>
      </c>
      <c r="C55" s="22">
        <v>54</v>
      </c>
      <c r="D55" t="s">
        <v>97</v>
      </c>
    </row>
    <row r="56" spans="1:4">
      <c r="A56" s="2" t="s">
        <v>112</v>
      </c>
      <c r="B56" s="4" t="s">
        <v>113</v>
      </c>
      <c r="C56" s="22">
        <v>55</v>
      </c>
      <c r="D56" t="s">
        <v>97</v>
      </c>
    </row>
    <row r="57" spans="1:4">
      <c r="A57" s="2" t="s">
        <v>114</v>
      </c>
      <c r="B57" s="4" t="s">
        <v>115</v>
      </c>
      <c r="C57" s="22">
        <v>56</v>
      </c>
      <c r="D57" t="s">
        <v>97</v>
      </c>
    </row>
    <row r="58" spans="1:4">
      <c r="A58" s="2" t="s">
        <v>116</v>
      </c>
      <c r="B58" s="4" t="s">
        <v>117</v>
      </c>
      <c r="C58" s="22">
        <v>57</v>
      </c>
      <c r="D58" t="s">
        <v>97</v>
      </c>
    </row>
    <row r="59" spans="1:4">
      <c r="A59" s="2" t="s">
        <v>118</v>
      </c>
      <c r="B59" s="4" t="s">
        <v>119</v>
      </c>
      <c r="C59" s="22">
        <v>58</v>
      </c>
      <c r="D59" t="s">
        <v>97</v>
      </c>
    </row>
    <row r="60" spans="1:4">
      <c r="A60" s="2" t="s">
        <v>120</v>
      </c>
      <c r="B60" s="4" t="s">
        <v>121</v>
      </c>
      <c r="C60" s="22">
        <v>59</v>
      </c>
      <c r="D60" t="s">
        <v>97</v>
      </c>
    </row>
    <row r="61" spans="1:4">
      <c r="A61" s="2" t="s">
        <v>122</v>
      </c>
      <c r="B61" s="4" t="s">
        <v>123</v>
      </c>
      <c r="C61" s="22">
        <v>60</v>
      </c>
      <c r="D61" t="s">
        <v>97</v>
      </c>
    </row>
    <row r="62" spans="1:4">
      <c r="A62" s="2" t="s">
        <v>124</v>
      </c>
      <c r="B62" s="4" t="s">
        <v>125</v>
      </c>
      <c r="C62" s="22">
        <v>61</v>
      </c>
      <c r="D62" t="s">
        <v>97</v>
      </c>
    </row>
    <row r="63" spans="1:4">
      <c r="A63" s="2" t="s">
        <v>126</v>
      </c>
      <c r="B63" s="4" t="s">
        <v>127</v>
      </c>
      <c r="C63" s="22">
        <v>62</v>
      </c>
      <c r="D63" t="s">
        <v>97</v>
      </c>
    </row>
    <row r="64" spans="1:4">
      <c r="A64" s="2" t="s">
        <v>128</v>
      </c>
      <c r="B64" s="4" t="s">
        <v>129</v>
      </c>
      <c r="C64" s="22">
        <v>63</v>
      </c>
      <c r="D64" t="s">
        <v>97</v>
      </c>
    </row>
    <row r="65" spans="1:4">
      <c r="A65" s="2" t="s">
        <v>130</v>
      </c>
      <c r="B65" s="4" t="s">
        <v>131</v>
      </c>
      <c r="C65" s="22">
        <v>64</v>
      </c>
      <c r="D65" t="s">
        <v>97</v>
      </c>
    </row>
    <row r="66" spans="1:4">
      <c r="A66" s="2" t="s">
        <v>132</v>
      </c>
      <c r="B66" s="4" t="s">
        <v>133</v>
      </c>
      <c r="C66" s="22">
        <v>65</v>
      </c>
      <c r="D66" t="s">
        <v>97</v>
      </c>
    </row>
    <row r="67" spans="1:4">
      <c r="A67" s="2" t="s">
        <v>134</v>
      </c>
      <c r="B67" s="4" t="s">
        <v>135</v>
      </c>
      <c r="C67" s="22">
        <v>66</v>
      </c>
      <c r="D67" t="s">
        <v>97</v>
      </c>
    </row>
    <row r="68" spans="1:4">
      <c r="A68" s="2" t="s">
        <v>136</v>
      </c>
      <c r="B68" s="4" t="s">
        <v>137</v>
      </c>
      <c r="C68" s="22">
        <v>67</v>
      </c>
      <c r="D68" t="s">
        <v>97</v>
      </c>
    </row>
    <row r="69" spans="1:4">
      <c r="A69" s="2" t="s">
        <v>138</v>
      </c>
      <c r="B69" s="4" t="s">
        <v>139</v>
      </c>
      <c r="C69" s="22">
        <v>68</v>
      </c>
      <c r="D69" t="s">
        <v>97</v>
      </c>
    </row>
    <row r="70" spans="1:4">
      <c r="A70" s="2" t="s">
        <v>140</v>
      </c>
      <c r="B70" s="4" t="s">
        <v>141</v>
      </c>
      <c r="C70" s="22">
        <v>69</v>
      </c>
      <c r="D70" t="s">
        <v>97</v>
      </c>
    </row>
    <row r="71" spans="1:4">
      <c r="A71" s="2" t="s">
        <v>142</v>
      </c>
      <c r="B71" s="4" t="s">
        <v>143</v>
      </c>
      <c r="C71" s="22">
        <v>70</v>
      </c>
      <c r="D71" t="s">
        <v>97</v>
      </c>
    </row>
    <row r="72" spans="1:4">
      <c r="A72" s="2" t="s">
        <v>144</v>
      </c>
      <c r="B72" s="4" t="s">
        <v>145</v>
      </c>
      <c r="C72" s="22">
        <v>71</v>
      </c>
      <c r="D72" t="s">
        <v>97</v>
      </c>
    </row>
    <row r="73" spans="1:4">
      <c r="A73" s="2" t="s">
        <v>146</v>
      </c>
      <c r="B73" s="4" t="s">
        <v>147</v>
      </c>
      <c r="C73" s="22">
        <v>72</v>
      </c>
      <c r="D73" t="s">
        <v>97</v>
      </c>
    </row>
    <row r="74" spans="1:4">
      <c r="A74" s="2" t="s">
        <v>148</v>
      </c>
      <c r="B74" s="4" t="s">
        <v>149</v>
      </c>
      <c r="C74" s="22">
        <v>73</v>
      </c>
      <c r="D74" t="s">
        <v>97</v>
      </c>
    </row>
    <row r="75" spans="1:4">
      <c r="A75" s="2" t="s">
        <v>150</v>
      </c>
      <c r="B75" s="4" t="s">
        <v>151</v>
      </c>
      <c r="C75" s="22">
        <v>74</v>
      </c>
      <c r="D75" t="s">
        <v>97</v>
      </c>
    </row>
    <row r="76" spans="1:4">
      <c r="A76" s="3" t="s">
        <v>152</v>
      </c>
      <c r="B76" s="4" t="s">
        <v>153</v>
      </c>
      <c r="C76" s="22">
        <v>75</v>
      </c>
      <c r="D76" t="s">
        <v>97</v>
      </c>
    </row>
    <row r="77" spans="1:4">
      <c r="A77" s="2" t="s">
        <v>154</v>
      </c>
      <c r="B77" s="4" t="s">
        <v>155</v>
      </c>
      <c r="C77" s="22">
        <v>76</v>
      </c>
      <c r="D77" t="s">
        <v>97</v>
      </c>
    </row>
    <row r="78" spans="1:4">
      <c r="A78" s="2" t="s">
        <v>156</v>
      </c>
      <c r="B78" s="4" t="s">
        <v>157</v>
      </c>
      <c r="C78" s="22">
        <v>77</v>
      </c>
      <c r="D78" t="s">
        <v>97</v>
      </c>
    </row>
    <row r="79" spans="1:4">
      <c r="A79" s="2" t="s">
        <v>158</v>
      </c>
      <c r="B79" s="4" t="s">
        <v>159</v>
      </c>
      <c r="C79" s="22">
        <v>78</v>
      </c>
      <c r="D79" t="s">
        <v>97</v>
      </c>
    </row>
    <row r="80" spans="1:4">
      <c r="A80" s="2" t="s">
        <v>160</v>
      </c>
      <c r="B80" s="4" t="s">
        <v>161</v>
      </c>
      <c r="C80" s="22">
        <v>79</v>
      </c>
      <c r="D80" t="s">
        <v>97</v>
      </c>
    </row>
    <row r="81" spans="1:4">
      <c r="A81" s="2" t="s">
        <v>162</v>
      </c>
      <c r="B81" s="4" t="s">
        <v>163</v>
      </c>
      <c r="C81" s="22">
        <v>80</v>
      </c>
      <c r="D81" t="s">
        <v>97</v>
      </c>
    </row>
    <row r="82" spans="1:4">
      <c r="A82" s="2" t="s">
        <v>164</v>
      </c>
      <c r="B82" s="4" t="s">
        <v>165</v>
      </c>
      <c r="C82" s="22">
        <v>81</v>
      </c>
      <c r="D82" t="s">
        <v>97</v>
      </c>
    </row>
    <row r="83" spans="1:4">
      <c r="A83" s="2" t="s">
        <v>166</v>
      </c>
      <c r="B83" s="4" t="s">
        <v>167</v>
      </c>
      <c r="C83" s="22">
        <v>82</v>
      </c>
      <c r="D83" t="s">
        <v>97</v>
      </c>
    </row>
    <row r="84" spans="1:4">
      <c r="A84" s="2" t="s">
        <v>168</v>
      </c>
      <c r="B84" s="4" t="s">
        <v>169</v>
      </c>
      <c r="C84" s="22">
        <v>83</v>
      </c>
      <c r="D84" t="s">
        <v>97</v>
      </c>
    </row>
    <row r="85" spans="1:4">
      <c r="A85" s="2" t="s">
        <v>170</v>
      </c>
      <c r="B85" s="4" t="s">
        <v>171</v>
      </c>
      <c r="C85" s="22">
        <v>84</v>
      </c>
      <c r="D85" t="s">
        <v>97</v>
      </c>
    </row>
    <row r="86" spans="1:4">
      <c r="A86" s="2" t="s">
        <v>172</v>
      </c>
      <c r="B86" s="4" t="s">
        <v>173</v>
      </c>
      <c r="C86" s="22">
        <v>85</v>
      </c>
      <c r="D86" t="s">
        <v>97</v>
      </c>
    </row>
    <row r="87" spans="1:4">
      <c r="A87" s="2" t="s">
        <v>174</v>
      </c>
      <c r="B87" s="4" t="s">
        <v>175</v>
      </c>
      <c r="C87" s="22">
        <v>86</v>
      </c>
      <c r="D87" t="s">
        <v>97</v>
      </c>
    </row>
    <row r="88" spans="1:4">
      <c r="A88" s="2" t="s">
        <v>176</v>
      </c>
      <c r="B88" s="4" t="s">
        <v>177</v>
      </c>
      <c r="C88" s="22">
        <v>87</v>
      </c>
      <c r="D88" t="s">
        <v>97</v>
      </c>
    </row>
    <row r="89" spans="1:4">
      <c r="A89" s="2" t="s">
        <v>178</v>
      </c>
      <c r="B89" s="4" t="s">
        <v>179</v>
      </c>
      <c r="C89" s="22">
        <v>88</v>
      </c>
      <c r="D89" t="s">
        <v>97</v>
      </c>
    </row>
    <row r="90" spans="1:4">
      <c r="A90" s="2" t="s">
        <v>180</v>
      </c>
      <c r="B90" s="4" t="s">
        <v>181</v>
      </c>
      <c r="C90" s="22">
        <v>89</v>
      </c>
      <c r="D90" t="s">
        <v>97</v>
      </c>
    </row>
    <row r="91" spans="1:4">
      <c r="A91" s="2" t="s">
        <v>182</v>
      </c>
      <c r="B91" s="4" t="s">
        <v>183</v>
      </c>
      <c r="C91" s="22">
        <v>90</v>
      </c>
      <c r="D91" t="s">
        <v>97</v>
      </c>
    </row>
    <row r="92" spans="1:4">
      <c r="A92" s="2" t="s">
        <v>184</v>
      </c>
      <c r="B92" s="4" t="s">
        <v>185</v>
      </c>
      <c r="C92" s="22">
        <v>91</v>
      </c>
      <c r="D92" t="s">
        <v>97</v>
      </c>
    </row>
    <row r="93" spans="1:4">
      <c r="A93" s="2" t="s">
        <v>186</v>
      </c>
      <c r="B93" s="4" t="s">
        <v>187</v>
      </c>
      <c r="C93" s="22">
        <v>92</v>
      </c>
      <c r="D93" t="s">
        <v>97</v>
      </c>
    </row>
    <row r="94" spans="1:4">
      <c r="A94" s="2" t="s">
        <v>188</v>
      </c>
      <c r="B94" s="4" t="s">
        <v>189</v>
      </c>
      <c r="C94" s="22">
        <v>93</v>
      </c>
      <c r="D94" t="s">
        <v>97</v>
      </c>
    </row>
    <row r="95" spans="1:4">
      <c r="A95" s="2" t="s">
        <v>190</v>
      </c>
      <c r="B95" s="4" t="s">
        <v>191</v>
      </c>
      <c r="C95" s="22">
        <v>94</v>
      </c>
      <c r="D95" t="s">
        <v>97</v>
      </c>
    </row>
    <row r="96" spans="1:4">
      <c r="A96" s="2" t="s">
        <v>192</v>
      </c>
      <c r="B96" s="4" t="s">
        <v>193</v>
      </c>
      <c r="C96" s="22">
        <v>95</v>
      </c>
    </row>
    <row r="97" spans="1:4">
      <c r="A97" s="2" t="s">
        <v>194</v>
      </c>
      <c r="B97" s="4" t="s">
        <v>195</v>
      </c>
      <c r="C97" s="22">
        <v>96</v>
      </c>
      <c r="D97" t="s">
        <v>97</v>
      </c>
    </row>
    <row r="98" spans="1:4">
      <c r="A98" s="2" t="s">
        <v>196</v>
      </c>
      <c r="B98" s="4" t="s">
        <v>197</v>
      </c>
      <c r="C98" s="22">
        <v>97</v>
      </c>
      <c r="D98" t="s">
        <v>97</v>
      </c>
    </row>
    <row r="99" spans="1:4">
      <c r="A99" s="2" t="s">
        <v>198</v>
      </c>
      <c r="B99" s="4" t="s">
        <v>199</v>
      </c>
      <c r="C99" s="22">
        <v>98</v>
      </c>
      <c r="D99" t="s">
        <v>97</v>
      </c>
    </row>
    <row r="100" spans="1:4">
      <c r="A100" s="2" t="s">
        <v>200</v>
      </c>
      <c r="B100" s="4" t="s">
        <v>201</v>
      </c>
      <c r="C100" s="22">
        <v>99</v>
      </c>
      <c r="D100" t="s">
        <v>97</v>
      </c>
    </row>
    <row r="101" spans="1:4">
      <c r="A101" s="4" t="s">
        <v>202</v>
      </c>
      <c r="B101" s="4" t="s">
        <v>203</v>
      </c>
      <c r="C101" s="22">
        <v>100</v>
      </c>
      <c r="D101" t="s">
        <v>97</v>
      </c>
    </row>
    <row r="102" spans="1:4">
      <c r="A102" s="2" t="s">
        <v>204</v>
      </c>
      <c r="B102" s="4" t="s">
        <v>205</v>
      </c>
      <c r="C102" s="22">
        <v>101</v>
      </c>
      <c r="D102" t="s">
        <v>97</v>
      </c>
    </row>
    <row r="103" spans="1:4">
      <c r="A103" s="2" t="s">
        <v>206</v>
      </c>
      <c r="B103" s="4" t="s">
        <v>207</v>
      </c>
      <c r="C103" s="22">
        <v>102</v>
      </c>
      <c r="D103" t="s">
        <v>97</v>
      </c>
    </row>
    <row r="104" spans="1:4">
      <c r="A104" s="2" t="s">
        <v>208</v>
      </c>
      <c r="B104" s="4" t="s">
        <v>209</v>
      </c>
      <c r="C104" s="22">
        <v>103</v>
      </c>
      <c r="D104" t="s">
        <v>97</v>
      </c>
    </row>
    <row r="105" spans="1:4">
      <c r="A105" s="2" t="s">
        <v>210</v>
      </c>
      <c r="B105" s="4" t="s">
        <v>211</v>
      </c>
      <c r="C105" s="22">
        <v>104</v>
      </c>
      <c r="D105" t="s">
        <v>97</v>
      </c>
    </row>
    <row r="106" spans="1:4">
      <c r="A106" s="2" t="s">
        <v>212</v>
      </c>
      <c r="B106" s="4" t="s">
        <v>213</v>
      </c>
      <c r="C106" s="22">
        <v>105</v>
      </c>
      <c r="D106" t="s">
        <v>97</v>
      </c>
    </row>
    <row r="107" spans="1:4">
      <c r="A107" s="2" t="s">
        <v>214</v>
      </c>
      <c r="B107" s="4" t="s">
        <v>215</v>
      </c>
      <c r="C107" s="22">
        <v>106</v>
      </c>
      <c r="D107" t="s">
        <v>97</v>
      </c>
    </row>
    <row r="108" spans="1:4">
      <c r="A108" s="2" t="s">
        <v>216</v>
      </c>
      <c r="B108" s="4" t="s">
        <v>217</v>
      </c>
      <c r="C108" s="22">
        <v>107</v>
      </c>
      <c r="D108" t="s">
        <v>97</v>
      </c>
    </row>
    <row r="109" spans="1:4">
      <c r="A109" s="2" t="s">
        <v>218</v>
      </c>
      <c r="B109" s="4" t="s">
        <v>219</v>
      </c>
      <c r="C109" s="22">
        <v>108</v>
      </c>
      <c r="D109" t="s">
        <v>97</v>
      </c>
    </row>
    <row r="110" spans="1:4">
      <c r="A110" s="2" t="s">
        <v>220</v>
      </c>
      <c r="B110" s="4" t="s">
        <v>221</v>
      </c>
      <c r="C110" s="22">
        <v>109</v>
      </c>
      <c r="D110" t="s">
        <v>97</v>
      </c>
    </row>
    <row r="111" spans="1:4">
      <c r="A111" s="2" t="s">
        <v>222</v>
      </c>
      <c r="B111" s="4" t="s">
        <v>223</v>
      </c>
      <c r="C111" s="22">
        <v>110</v>
      </c>
      <c r="D111" t="s">
        <v>97</v>
      </c>
    </row>
    <row r="112" spans="1:4">
      <c r="A112" s="2" t="s">
        <v>224</v>
      </c>
      <c r="B112" s="4" t="s">
        <v>225</v>
      </c>
      <c r="C112" s="22">
        <v>111</v>
      </c>
      <c r="D112" t="s">
        <v>97</v>
      </c>
    </row>
    <row r="113" spans="1:4">
      <c r="A113" s="2" t="s">
        <v>226</v>
      </c>
      <c r="B113" s="4" t="s">
        <v>227</v>
      </c>
      <c r="C113" s="22">
        <v>112</v>
      </c>
      <c r="D113" t="s">
        <v>97</v>
      </c>
    </row>
    <row r="114" spans="1:4">
      <c r="A114" s="2" t="s">
        <v>228</v>
      </c>
      <c r="B114" s="4" t="s">
        <v>229</v>
      </c>
      <c r="C114" s="22">
        <v>113</v>
      </c>
      <c r="D114" t="s">
        <v>97</v>
      </c>
    </row>
    <row r="115" spans="1:4">
      <c r="A115" s="2" t="s">
        <v>230</v>
      </c>
      <c r="B115" s="4" t="s">
        <v>231</v>
      </c>
      <c r="C115" s="22">
        <v>114</v>
      </c>
      <c r="D115" t="s">
        <v>97</v>
      </c>
    </row>
    <row r="116" spans="1:4">
      <c r="A116" s="2" t="s">
        <v>232</v>
      </c>
      <c r="B116" s="4" t="s">
        <v>233</v>
      </c>
      <c r="C116" s="22">
        <v>115</v>
      </c>
      <c r="D116" t="s">
        <v>97</v>
      </c>
    </row>
    <row r="117" spans="1:4">
      <c r="A117" s="2" t="s">
        <v>234</v>
      </c>
      <c r="B117" s="4" t="s">
        <v>235</v>
      </c>
      <c r="C117" s="22">
        <v>116</v>
      </c>
      <c r="D117" t="s">
        <v>97</v>
      </c>
    </row>
    <row r="118" spans="1:4">
      <c r="A118" s="2" t="s">
        <v>236</v>
      </c>
      <c r="B118" s="4" t="s">
        <v>237</v>
      </c>
      <c r="C118" s="22">
        <v>117</v>
      </c>
      <c r="D118" t="s">
        <v>97</v>
      </c>
    </row>
    <row r="119" spans="1:4">
      <c r="A119" s="2" t="s">
        <v>238</v>
      </c>
      <c r="B119" s="4" t="s">
        <v>239</v>
      </c>
      <c r="C119" s="22">
        <v>118</v>
      </c>
      <c r="D119" t="s">
        <v>97</v>
      </c>
    </row>
    <row r="120" spans="1:4">
      <c r="A120" s="2" t="s">
        <v>240</v>
      </c>
      <c r="B120" s="4" t="s">
        <v>241</v>
      </c>
      <c r="C120" s="22">
        <v>119</v>
      </c>
      <c r="D120" t="s">
        <v>97</v>
      </c>
    </row>
    <row r="121" spans="1:4">
      <c r="A121" s="2" t="s">
        <v>242</v>
      </c>
      <c r="B121" s="4" t="s">
        <v>243</v>
      </c>
      <c r="C121" s="22">
        <v>120</v>
      </c>
      <c r="D121" t="s">
        <v>97</v>
      </c>
    </row>
    <row r="122" spans="1:4">
      <c r="A122" s="2" t="s">
        <v>244</v>
      </c>
      <c r="B122" s="4" t="s">
        <v>245</v>
      </c>
      <c r="C122" s="22">
        <v>121</v>
      </c>
      <c r="D122" t="s">
        <v>97</v>
      </c>
    </row>
    <row r="123" spans="1:4">
      <c r="A123" s="2" t="s">
        <v>246</v>
      </c>
      <c r="B123" s="4" t="s">
        <v>247</v>
      </c>
      <c r="C123" s="22">
        <v>122</v>
      </c>
      <c r="D123" t="s">
        <v>97</v>
      </c>
    </row>
    <row r="124" spans="1:4">
      <c r="A124" s="2" t="s">
        <v>248</v>
      </c>
      <c r="B124" s="4" t="s">
        <v>249</v>
      </c>
      <c r="C124" s="22">
        <v>123</v>
      </c>
      <c r="D124" t="s">
        <v>97</v>
      </c>
    </row>
    <row r="125" spans="1:4">
      <c r="A125" s="2" t="s">
        <v>250</v>
      </c>
      <c r="B125" s="4" t="s">
        <v>251</v>
      </c>
      <c r="C125" s="22">
        <v>124</v>
      </c>
      <c r="D125" t="s">
        <v>97</v>
      </c>
    </row>
    <row r="126" spans="1:4">
      <c r="A126" s="2" t="s">
        <v>252</v>
      </c>
      <c r="B126" s="4" t="s">
        <v>253</v>
      </c>
      <c r="C126" s="22">
        <v>125</v>
      </c>
      <c r="D126" t="s">
        <v>97</v>
      </c>
    </row>
    <row r="127" spans="1:4">
      <c r="A127" s="2" t="s">
        <v>254</v>
      </c>
      <c r="B127" s="4" t="s">
        <v>255</v>
      </c>
      <c r="C127" s="22">
        <v>126</v>
      </c>
      <c r="D127" t="s">
        <v>97</v>
      </c>
    </row>
    <row r="128" spans="1:4">
      <c r="A128" s="2" t="s">
        <v>256</v>
      </c>
      <c r="B128" s="4" t="s">
        <v>257</v>
      </c>
      <c r="C128" s="22">
        <v>127</v>
      </c>
      <c r="D128" t="s">
        <v>97</v>
      </c>
    </row>
    <row r="129" spans="1:4">
      <c r="A129" s="2" t="s">
        <v>258</v>
      </c>
      <c r="B129" s="4" t="s">
        <v>259</v>
      </c>
      <c r="C129" s="22">
        <v>128</v>
      </c>
      <c r="D129" t="s">
        <v>97</v>
      </c>
    </row>
    <row r="130" spans="1:4">
      <c r="A130" s="2" t="s">
        <v>260</v>
      </c>
      <c r="B130" s="4" t="s">
        <v>261</v>
      </c>
      <c r="C130" s="22">
        <v>129</v>
      </c>
      <c r="D130" t="s">
        <v>97</v>
      </c>
    </row>
    <row r="131" spans="1:4">
      <c r="A131" s="2" t="s">
        <v>262</v>
      </c>
      <c r="B131" s="4" t="s">
        <v>263</v>
      </c>
      <c r="C131" s="22">
        <v>130</v>
      </c>
      <c r="D131" t="s">
        <v>97</v>
      </c>
    </row>
    <row r="132" spans="1:4">
      <c r="A132" s="2" t="s">
        <v>264</v>
      </c>
      <c r="B132" s="4" t="s">
        <v>265</v>
      </c>
      <c r="C132" s="22">
        <v>131</v>
      </c>
      <c r="D132" t="s">
        <v>97</v>
      </c>
    </row>
    <row r="133" spans="1:4">
      <c r="A133" s="2" t="s">
        <v>266</v>
      </c>
      <c r="B133" s="4" t="s">
        <v>267</v>
      </c>
      <c r="C133" s="22">
        <v>132</v>
      </c>
      <c r="D133" t="s">
        <v>97</v>
      </c>
    </row>
    <row r="134" spans="1:4">
      <c r="A134" s="2" t="s">
        <v>268</v>
      </c>
      <c r="B134" s="4" t="s">
        <v>269</v>
      </c>
      <c r="C134" s="22">
        <v>133</v>
      </c>
      <c r="D134" t="s">
        <v>97</v>
      </c>
    </row>
    <row r="135" spans="1:4">
      <c r="A135" s="2" t="s">
        <v>270</v>
      </c>
      <c r="B135" s="4" t="s">
        <v>271</v>
      </c>
      <c r="C135" s="22">
        <v>134</v>
      </c>
      <c r="D135" t="s">
        <v>97</v>
      </c>
    </row>
    <row r="136" spans="1:4">
      <c r="A136" s="2" t="s">
        <v>272</v>
      </c>
      <c r="B136" s="4" t="s">
        <v>273</v>
      </c>
      <c r="C136" s="22">
        <v>135</v>
      </c>
      <c r="D136" t="s">
        <v>97</v>
      </c>
    </row>
    <row r="137" spans="1:4">
      <c r="A137" s="2" t="s">
        <v>274</v>
      </c>
      <c r="B137" s="4" t="s">
        <v>275</v>
      </c>
      <c r="C137" s="22">
        <v>136</v>
      </c>
      <c r="D137" t="s">
        <v>97</v>
      </c>
    </row>
    <row r="138" spans="1:4">
      <c r="A138" s="2" t="s">
        <v>276</v>
      </c>
      <c r="B138" s="4" t="s">
        <v>277</v>
      </c>
      <c r="C138" s="22">
        <v>137</v>
      </c>
      <c r="D138" t="s">
        <v>97</v>
      </c>
    </row>
    <row r="139" spans="1:4">
      <c r="A139" s="2" t="s">
        <v>278</v>
      </c>
      <c r="B139" s="4" t="s">
        <v>279</v>
      </c>
      <c r="C139" s="22">
        <v>138</v>
      </c>
      <c r="D139" t="s">
        <v>97</v>
      </c>
    </row>
    <row r="140" spans="1:4">
      <c r="A140" s="2" t="s">
        <v>280</v>
      </c>
      <c r="B140" s="4" t="s">
        <v>281</v>
      </c>
      <c r="C140" s="22">
        <v>139</v>
      </c>
      <c r="D140" t="s">
        <v>97</v>
      </c>
    </row>
    <row r="141" spans="1:4">
      <c r="A141" s="2" t="s">
        <v>282</v>
      </c>
      <c r="B141" s="4" t="s">
        <v>283</v>
      </c>
      <c r="C141" s="22">
        <v>140</v>
      </c>
      <c r="D141" t="s">
        <v>97</v>
      </c>
    </row>
    <row r="142" spans="1:4">
      <c r="A142" s="2" t="s">
        <v>284</v>
      </c>
      <c r="B142" s="4" t="s">
        <v>285</v>
      </c>
      <c r="C142" s="22">
        <v>141</v>
      </c>
      <c r="D142" t="s">
        <v>97</v>
      </c>
    </row>
    <row r="143" spans="1:4">
      <c r="A143" s="2" t="s">
        <v>286</v>
      </c>
      <c r="B143" s="4" t="s">
        <v>287</v>
      </c>
      <c r="C143" s="22">
        <v>142</v>
      </c>
      <c r="D143" t="s">
        <v>97</v>
      </c>
    </row>
    <row r="144" spans="1:4">
      <c r="A144" s="2" t="s">
        <v>288</v>
      </c>
      <c r="B144" s="4" t="s">
        <v>289</v>
      </c>
      <c r="C144" s="22">
        <v>143</v>
      </c>
      <c r="D144" t="s">
        <v>97</v>
      </c>
    </row>
    <row r="145" spans="1:4">
      <c r="A145" s="2" t="s">
        <v>290</v>
      </c>
      <c r="B145" s="4" t="s">
        <v>291</v>
      </c>
      <c r="C145" s="22">
        <v>144</v>
      </c>
      <c r="D145" t="s">
        <v>97</v>
      </c>
    </row>
    <row r="146" spans="1:4">
      <c r="A146" s="2" t="s">
        <v>292</v>
      </c>
      <c r="B146" s="4" t="s">
        <v>293</v>
      </c>
      <c r="C146" s="22">
        <v>145</v>
      </c>
      <c r="D146" t="s">
        <v>97</v>
      </c>
    </row>
    <row r="147" spans="1:4">
      <c r="A147" s="2" t="s">
        <v>294</v>
      </c>
      <c r="B147" s="4" t="s">
        <v>295</v>
      </c>
      <c r="C147" s="22">
        <v>146</v>
      </c>
      <c r="D147" t="s">
        <v>97</v>
      </c>
    </row>
    <row r="148" spans="1:4">
      <c r="A148" s="2" t="s">
        <v>296</v>
      </c>
      <c r="B148" s="4" t="s">
        <v>297</v>
      </c>
      <c r="C148" s="22">
        <v>147</v>
      </c>
      <c r="D148" t="s">
        <v>97</v>
      </c>
    </row>
    <row r="149" spans="1:4">
      <c r="A149" s="2" t="s">
        <v>298</v>
      </c>
      <c r="B149" s="4" t="s">
        <v>299</v>
      </c>
      <c r="C149" s="22">
        <v>148</v>
      </c>
      <c r="D149" t="s">
        <v>97</v>
      </c>
    </row>
    <row r="150" spans="1:4">
      <c r="A150" s="2" t="s">
        <v>300</v>
      </c>
      <c r="B150" s="4" t="s">
        <v>301</v>
      </c>
      <c r="C150" s="22">
        <v>149</v>
      </c>
      <c r="D150" t="s">
        <v>97</v>
      </c>
    </row>
    <row r="151" spans="1:4">
      <c r="A151" s="2" t="s">
        <v>302</v>
      </c>
      <c r="B151" s="4" t="s">
        <v>303</v>
      </c>
      <c r="C151" s="22">
        <v>150</v>
      </c>
      <c r="D151" t="s">
        <v>97</v>
      </c>
    </row>
    <row r="152" spans="1:4">
      <c r="A152" s="2" t="s">
        <v>304</v>
      </c>
      <c r="B152" s="4" t="s">
        <v>305</v>
      </c>
      <c r="C152" s="22">
        <v>151</v>
      </c>
      <c r="D152" t="s">
        <v>97</v>
      </c>
    </row>
    <row r="153" spans="1:4">
      <c r="A153" s="2" t="s">
        <v>306</v>
      </c>
      <c r="B153" s="4" t="s">
        <v>307</v>
      </c>
      <c r="C153" s="22">
        <v>152</v>
      </c>
      <c r="D153" t="s">
        <v>97</v>
      </c>
    </row>
    <row r="154" spans="1:4">
      <c r="A154" s="2" t="s">
        <v>308</v>
      </c>
      <c r="B154" s="4" t="s">
        <v>309</v>
      </c>
      <c r="C154" s="22">
        <v>153</v>
      </c>
      <c r="D154" t="s">
        <v>97</v>
      </c>
    </row>
    <row r="155" spans="1:4">
      <c r="A155" s="2" t="s">
        <v>310</v>
      </c>
      <c r="B155" s="4" t="s">
        <v>311</v>
      </c>
      <c r="C155" s="22">
        <v>154</v>
      </c>
      <c r="D155" t="s">
        <v>97</v>
      </c>
    </row>
    <row r="156" spans="1:4">
      <c r="A156" s="2" t="s">
        <v>312</v>
      </c>
      <c r="B156" s="4" t="s">
        <v>313</v>
      </c>
      <c r="C156" s="22">
        <v>155</v>
      </c>
      <c r="D156" t="s">
        <v>97</v>
      </c>
    </row>
    <row r="157" spans="1:4">
      <c r="A157" s="2" t="s">
        <v>314</v>
      </c>
      <c r="B157" s="4" t="s">
        <v>315</v>
      </c>
      <c r="C157" s="22">
        <v>156</v>
      </c>
      <c r="D157" t="s">
        <v>97</v>
      </c>
    </row>
    <row r="158" spans="1:4">
      <c r="A158" s="2" t="s">
        <v>316</v>
      </c>
      <c r="B158" s="4" t="s">
        <v>317</v>
      </c>
      <c r="C158" s="22">
        <v>157</v>
      </c>
      <c r="D158" t="s">
        <v>97</v>
      </c>
    </row>
    <row r="159" spans="1:4">
      <c r="A159" s="2" t="s">
        <v>318</v>
      </c>
      <c r="B159" s="4" t="s">
        <v>319</v>
      </c>
      <c r="C159" s="22">
        <v>158</v>
      </c>
      <c r="D159" t="s">
        <v>97</v>
      </c>
    </row>
    <row r="160" spans="1:4">
      <c r="A160" s="2" t="s">
        <v>320</v>
      </c>
      <c r="B160" s="4" t="s">
        <v>321</v>
      </c>
      <c r="C160" s="22">
        <v>159</v>
      </c>
      <c r="D160" t="s">
        <v>97</v>
      </c>
    </row>
    <row r="161" spans="1:4">
      <c r="A161" s="2" t="s">
        <v>322</v>
      </c>
      <c r="B161" s="4" t="s">
        <v>323</v>
      </c>
      <c r="C161" s="22">
        <v>160</v>
      </c>
      <c r="D161" t="s">
        <v>97</v>
      </c>
    </row>
    <row r="162" spans="1:4">
      <c r="A162" s="2" t="s">
        <v>324</v>
      </c>
      <c r="B162" s="4" t="s">
        <v>325</v>
      </c>
      <c r="C162" s="22">
        <v>161</v>
      </c>
      <c r="D162" t="s">
        <v>97</v>
      </c>
    </row>
    <row r="163" spans="1:4">
      <c r="A163" s="2" t="s">
        <v>326</v>
      </c>
      <c r="B163" s="4" t="s">
        <v>327</v>
      </c>
      <c r="C163" s="22">
        <v>162</v>
      </c>
      <c r="D163" t="s">
        <v>97</v>
      </c>
    </row>
    <row r="164" spans="1:4">
      <c r="A164" s="2" t="s">
        <v>328</v>
      </c>
      <c r="B164" s="4" t="s">
        <v>329</v>
      </c>
      <c r="C164" s="22">
        <v>163</v>
      </c>
      <c r="D164" t="s">
        <v>97</v>
      </c>
    </row>
    <row r="165" spans="1:4">
      <c r="A165" s="2" t="s">
        <v>330</v>
      </c>
      <c r="B165" s="4" t="s">
        <v>331</v>
      </c>
      <c r="C165" s="22">
        <v>164</v>
      </c>
      <c r="D165" t="s">
        <v>97</v>
      </c>
    </row>
    <row r="166" spans="1:4">
      <c r="A166" s="2" t="s">
        <v>332</v>
      </c>
      <c r="B166" s="4" t="s">
        <v>333</v>
      </c>
      <c r="C166" s="22">
        <v>165</v>
      </c>
      <c r="D166" t="s">
        <v>97</v>
      </c>
    </row>
    <row r="167" spans="1:4">
      <c r="A167" s="2" t="s">
        <v>334</v>
      </c>
      <c r="B167" s="4" t="s">
        <v>335</v>
      </c>
      <c r="C167" s="22">
        <v>166</v>
      </c>
      <c r="D167" t="s">
        <v>97</v>
      </c>
    </row>
    <row r="168" spans="1:4">
      <c r="A168" s="2" t="s">
        <v>336</v>
      </c>
      <c r="B168" s="4" t="s">
        <v>337</v>
      </c>
      <c r="C168" s="22">
        <v>167</v>
      </c>
      <c r="D168" t="s">
        <v>97</v>
      </c>
    </row>
    <row r="169" spans="1:4">
      <c r="A169" s="2" t="s">
        <v>338</v>
      </c>
      <c r="B169" s="4" t="s">
        <v>339</v>
      </c>
      <c r="C169" s="22">
        <v>168</v>
      </c>
      <c r="D169" t="s">
        <v>97</v>
      </c>
    </row>
    <row r="170" spans="1:4">
      <c r="A170" s="2" t="s">
        <v>340</v>
      </c>
      <c r="B170" s="4" t="s">
        <v>341</v>
      </c>
      <c r="C170" s="22">
        <v>169</v>
      </c>
      <c r="D170" t="s">
        <v>97</v>
      </c>
    </row>
    <row r="171" spans="1:4">
      <c r="A171" s="2" t="s">
        <v>342</v>
      </c>
      <c r="B171" s="4" t="s">
        <v>343</v>
      </c>
      <c r="C171" s="22">
        <v>170</v>
      </c>
      <c r="D171" t="s">
        <v>97</v>
      </c>
    </row>
    <row r="172" spans="1:4">
      <c r="A172" s="2" t="s">
        <v>344</v>
      </c>
      <c r="B172" s="4" t="s">
        <v>345</v>
      </c>
      <c r="C172" s="22">
        <v>171</v>
      </c>
      <c r="D172" t="s">
        <v>97</v>
      </c>
    </row>
    <row r="173" spans="1:4">
      <c r="A173" s="2" t="s">
        <v>346</v>
      </c>
      <c r="B173" s="4" t="s">
        <v>347</v>
      </c>
      <c r="C173" s="22">
        <v>172</v>
      </c>
      <c r="D173" t="s">
        <v>97</v>
      </c>
    </row>
    <row r="174" spans="1:4">
      <c r="A174" s="2" t="s">
        <v>348</v>
      </c>
      <c r="B174" s="4" t="s">
        <v>349</v>
      </c>
      <c r="C174" s="22">
        <v>173</v>
      </c>
      <c r="D174" t="s">
        <v>97</v>
      </c>
    </row>
    <row r="175" spans="1:4">
      <c r="A175" s="2" t="s">
        <v>350</v>
      </c>
      <c r="B175" s="4" t="s">
        <v>351</v>
      </c>
      <c r="C175" s="22">
        <v>174</v>
      </c>
      <c r="D175" t="s">
        <v>97</v>
      </c>
    </row>
    <row r="176" spans="1:4">
      <c r="A176" s="2" t="s">
        <v>352</v>
      </c>
      <c r="B176" s="4" t="s">
        <v>353</v>
      </c>
      <c r="C176" s="22">
        <v>175</v>
      </c>
      <c r="D176" t="s">
        <v>97</v>
      </c>
    </row>
    <row r="177" spans="1:4">
      <c r="A177" s="2" t="s">
        <v>352</v>
      </c>
      <c r="B177" s="4" t="s">
        <v>354</v>
      </c>
      <c r="C177" s="22">
        <v>176</v>
      </c>
    </row>
    <row r="178" spans="1:4">
      <c r="A178" s="2" t="s">
        <v>355</v>
      </c>
      <c r="B178" s="4" t="s">
        <v>356</v>
      </c>
      <c r="C178" s="22">
        <v>177</v>
      </c>
      <c r="D178" t="s">
        <v>97</v>
      </c>
    </row>
    <row r="179" spans="1:4">
      <c r="A179" s="2" t="s">
        <v>357</v>
      </c>
      <c r="B179" s="4" t="s">
        <v>358</v>
      </c>
      <c r="C179" s="22">
        <v>178</v>
      </c>
      <c r="D179" t="s">
        <v>97</v>
      </c>
    </row>
    <row r="180" spans="1:4">
      <c r="A180" s="2" t="s">
        <v>359</v>
      </c>
      <c r="B180" s="4" t="s">
        <v>360</v>
      </c>
      <c r="C180" s="22">
        <v>179</v>
      </c>
      <c r="D180" t="s">
        <v>97</v>
      </c>
    </row>
    <row r="181" spans="1:4">
      <c r="A181" s="2" t="s">
        <v>361</v>
      </c>
      <c r="B181" s="4" t="s">
        <v>362</v>
      </c>
      <c r="C181" s="22">
        <v>180</v>
      </c>
      <c r="D181" t="s">
        <v>97</v>
      </c>
    </row>
    <row r="182" spans="1:4">
      <c r="A182" s="2" t="s">
        <v>363</v>
      </c>
      <c r="B182" s="4" t="s">
        <v>364</v>
      </c>
      <c r="C182" s="22">
        <v>181</v>
      </c>
      <c r="D182" t="s">
        <v>97</v>
      </c>
    </row>
    <row r="183" spans="1:4">
      <c r="A183" s="2" t="s">
        <v>365</v>
      </c>
      <c r="B183" s="4" t="s">
        <v>366</v>
      </c>
      <c r="C183" s="22">
        <v>182</v>
      </c>
      <c r="D183" t="s">
        <v>97</v>
      </c>
    </row>
    <row r="184" spans="1:4">
      <c r="A184" s="2" t="s">
        <v>367</v>
      </c>
      <c r="B184" s="4" t="s">
        <v>368</v>
      </c>
      <c r="C184" s="22">
        <v>183</v>
      </c>
      <c r="D184" t="s">
        <v>97</v>
      </c>
    </row>
    <row r="185" spans="1:4">
      <c r="A185" s="2" t="s">
        <v>369</v>
      </c>
      <c r="B185" s="4" t="s">
        <v>370</v>
      </c>
      <c r="C185" s="22">
        <v>184</v>
      </c>
      <c r="D185" t="s">
        <v>97</v>
      </c>
    </row>
    <row r="186" spans="1:4">
      <c r="A186" s="2" t="s">
        <v>371</v>
      </c>
      <c r="B186" s="4" t="s">
        <v>372</v>
      </c>
      <c r="C186" s="22">
        <v>185</v>
      </c>
      <c r="D186" t="s">
        <v>97</v>
      </c>
    </row>
    <row r="187" spans="1:4">
      <c r="A187" s="2" t="s">
        <v>373</v>
      </c>
      <c r="B187" s="4" t="s">
        <v>374</v>
      </c>
      <c r="C187" s="22">
        <v>186</v>
      </c>
      <c r="D187" t="s">
        <v>97</v>
      </c>
    </row>
    <row r="188" spans="1:4">
      <c r="A188" s="2" t="s">
        <v>375</v>
      </c>
      <c r="B188" s="4" t="s">
        <v>376</v>
      </c>
      <c r="C188" s="22">
        <v>187</v>
      </c>
      <c r="D188" t="s">
        <v>97</v>
      </c>
    </row>
    <row r="189" spans="1:4">
      <c r="A189" s="2" t="s">
        <v>377</v>
      </c>
      <c r="B189" s="4" t="s">
        <v>378</v>
      </c>
      <c r="C189" s="22">
        <v>188</v>
      </c>
      <c r="D189" t="s">
        <v>97</v>
      </c>
    </row>
    <row r="190" spans="1:4">
      <c r="A190" s="2" t="s">
        <v>379</v>
      </c>
      <c r="B190" s="4" t="s">
        <v>380</v>
      </c>
      <c r="C190" s="22">
        <v>189</v>
      </c>
      <c r="D190" t="s">
        <v>97</v>
      </c>
    </row>
    <row r="191" spans="1:4">
      <c r="A191" s="2" t="s">
        <v>381</v>
      </c>
      <c r="B191" s="4" t="s">
        <v>382</v>
      </c>
      <c r="C191" s="22">
        <v>190</v>
      </c>
      <c r="D191" t="s">
        <v>97</v>
      </c>
    </row>
    <row r="192" spans="1:4">
      <c r="A192" s="2" t="s">
        <v>383</v>
      </c>
      <c r="B192" s="4" t="s">
        <v>384</v>
      </c>
      <c r="C192" s="22">
        <v>191</v>
      </c>
      <c r="D192" t="s">
        <v>97</v>
      </c>
    </row>
    <row r="200" spans="1:5">
      <c r="A200" s="4"/>
      <c r="B200" s="4"/>
      <c r="C200" s="22"/>
    </row>
    <row r="201" spans="1:5" ht="15.75">
      <c r="A201" s="1"/>
      <c r="B201" s="1"/>
      <c r="C201" s="21"/>
    </row>
    <row r="205" spans="1:5">
      <c r="A205" s="128" t="s">
        <v>385</v>
      </c>
      <c r="B205" s="128"/>
      <c r="C205" s="128"/>
      <c r="D205" s="128"/>
      <c r="E205" s="128"/>
    </row>
  </sheetData>
  <sortState xmlns:xlrd2="http://schemas.microsoft.com/office/spreadsheetml/2017/richdata2" ref="A1:E192">
    <sortCondition ref="C1"/>
  </sortState>
  <mergeCells count="1">
    <mergeCell ref="A205:E20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203"/>
  <sheetViews>
    <sheetView workbookViewId="0">
      <pane xSplit="4" ySplit="1" topLeftCell="I26" activePane="bottomRight" state="frozen"/>
      <selection pane="bottomRight" activeCell="N77" sqref="N77"/>
      <selection pane="bottomLeft" activeCell="A2" sqref="A2"/>
      <selection pane="topRight" activeCell="E1" sqref="E1"/>
    </sheetView>
  </sheetViews>
  <sheetFormatPr defaultRowHeight="15"/>
  <cols>
    <col min="1" max="1" width="21.7109375" customWidth="1"/>
    <col min="2" max="4" width="0" hidden="1" customWidth="1"/>
    <col min="5" max="18" width="5.7109375" bestFit="1" customWidth="1"/>
    <col min="19" max="19" width="2.7109375" customWidth="1"/>
    <col min="20" max="22" width="5.7109375" bestFit="1" customWidth="1"/>
    <col min="23" max="23" width="2.7109375" customWidth="1"/>
    <col min="24" max="34" width="5.7109375" bestFit="1" customWidth="1"/>
    <col min="35" max="35" width="4.42578125" hidden="1" customWidth="1"/>
    <col min="36" max="36" width="10.140625" bestFit="1" customWidth="1"/>
    <col min="37" max="37" width="11.85546875" bestFit="1" customWidth="1"/>
  </cols>
  <sheetData>
    <row r="1" spans="1:37" ht="15.75">
      <c r="A1" s="45" t="s">
        <v>604</v>
      </c>
      <c r="B1" s="25" t="s">
        <v>387</v>
      </c>
      <c r="C1" s="26">
        <v>0</v>
      </c>
      <c r="E1" s="46">
        <v>1</v>
      </c>
      <c r="F1" s="46">
        <v>2</v>
      </c>
      <c r="G1" s="46">
        <v>3</v>
      </c>
      <c r="H1" s="46">
        <v>4</v>
      </c>
      <c r="I1" s="46">
        <v>5</v>
      </c>
      <c r="J1" s="46">
        <v>6</v>
      </c>
      <c r="K1" s="46">
        <v>7</v>
      </c>
      <c r="L1" s="46">
        <v>8</v>
      </c>
      <c r="M1" s="46">
        <v>9</v>
      </c>
      <c r="N1" s="46">
        <v>10</v>
      </c>
      <c r="O1" s="46">
        <v>11</v>
      </c>
      <c r="P1" s="46">
        <v>12</v>
      </c>
      <c r="Q1" s="46">
        <v>13</v>
      </c>
      <c r="R1" s="46">
        <v>14</v>
      </c>
      <c r="S1" s="46">
        <v>15</v>
      </c>
      <c r="T1" s="46">
        <v>16</v>
      </c>
      <c r="U1" s="46">
        <v>17</v>
      </c>
      <c r="V1" s="46">
        <v>18</v>
      </c>
      <c r="W1" s="46">
        <v>19</v>
      </c>
      <c r="X1" s="46">
        <v>20</v>
      </c>
      <c r="Y1" s="46">
        <v>21</v>
      </c>
      <c r="Z1" s="46">
        <v>22</v>
      </c>
      <c r="AA1" s="46">
        <v>23</v>
      </c>
      <c r="AB1" s="46">
        <v>24</v>
      </c>
      <c r="AC1" s="46">
        <v>25</v>
      </c>
      <c r="AD1" s="46">
        <v>26</v>
      </c>
      <c r="AE1" s="46">
        <v>27</v>
      </c>
      <c r="AF1" s="46">
        <v>28</v>
      </c>
      <c r="AG1" s="46">
        <v>29</v>
      </c>
      <c r="AH1" s="46">
        <v>30</v>
      </c>
      <c r="AI1" s="46">
        <v>31</v>
      </c>
      <c r="AJ1" s="47" t="s">
        <v>388</v>
      </c>
      <c r="AK1" s="47" t="s">
        <v>389</v>
      </c>
    </row>
    <row r="2" spans="1:37" hidden="1">
      <c r="A2" s="60" t="s">
        <v>390</v>
      </c>
      <c r="B2" s="4" t="s">
        <v>3</v>
      </c>
      <c r="C2" s="22">
        <v>1</v>
      </c>
      <c r="D2" t="s">
        <v>4</v>
      </c>
      <c r="E2" s="108"/>
      <c r="F2" s="108"/>
      <c r="G2" s="108"/>
      <c r="H2" s="108"/>
      <c r="I2" s="108"/>
      <c r="J2" s="108"/>
      <c r="K2" s="108"/>
      <c r="L2" s="108"/>
      <c r="M2" s="108"/>
      <c r="N2" s="108" t="s">
        <v>387</v>
      </c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J2" s="64">
        <f>SUM(E2:AI2)</f>
        <v>0</v>
      </c>
      <c r="AK2" s="28">
        <f>SUM(+AJ2+Aug!AK2)</f>
        <v>0</v>
      </c>
    </row>
    <row r="3" spans="1:37" hidden="1">
      <c r="A3" s="60" t="s">
        <v>391</v>
      </c>
      <c r="B3" s="4" t="s">
        <v>6</v>
      </c>
      <c r="C3" s="22">
        <v>2</v>
      </c>
      <c r="D3" t="s">
        <v>4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J3" s="64">
        <f t="shared" ref="AJ3:AJ65" si="0">SUM(E3:AI3)</f>
        <v>0</v>
      </c>
      <c r="AK3" s="28">
        <f>SUM(+AJ3+Aug!AK3)</f>
        <v>0</v>
      </c>
    </row>
    <row r="4" spans="1:37" hidden="1">
      <c r="A4" s="60" t="s">
        <v>392</v>
      </c>
      <c r="B4" s="4" t="s">
        <v>8</v>
      </c>
      <c r="C4" s="22">
        <v>3</v>
      </c>
      <c r="D4" t="s">
        <v>4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J4" s="64">
        <f t="shared" si="0"/>
        <v>0</v>
      </c>
      <c r="AK4" s="28">
        <f>SUM(+AJ4+Aug!AK4)</f>
        <v>0</v>
      </c>
    </row>
    <row r="5" spans="1:37" hidden="1">
      <c r="A5" s="60" t="s">
        <v>393</v>
      </c>
      <c r="B5" s="4" t="s">
        <v>10</v>
      </c>
      <c r="C5" s="22">
        <v>4</v>
      </c>
      <c r="D5" t="s">
        <v>4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J5" s="64">
        <f t="shared" si="0"/>
        <v>0</v>
      </c>
      <c r="AK5" s="28">
        <f>SUM(+AJ5+Aug!AK5)</f>
        <v>0</v>
      </c>
    </row>
    <row r="6" spans="1:37" hidden="1">
      <c r="A6" s="60" t="s">
        <v>394</v>
      </c>
      <c r="B6" s="4" t="s">
        <v>12</v>
      </c>
      <c r="C6" s="22">
        <v>5</v>
      </c>
      <c r="D6" t="s">
        <v>4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J6" s="64">
        <f t="shared" si="0"/>
        <v>0</v>
      </c>
      <c r="AK6" s="28">
        <f>SUM(+AJ6+Aug!AK6)</f>
        <v>0</v>
      </c>
    </row>
    <row r="7" spans="1:37">
      <c r="A7" s="60" t="s">
        <v>395</v>
      </c>
      <c r="B7" s="4" t="s">
        <v>14</v>
      </c>
      <c r="C7" s="22">
        <v>6</v>
      </c>
      <c r="D7" t="s">
        <v>4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24"/>
      <c r="T7" s="108"/>
      <c r="U7" s="108"/>
      <c r="V7" s="108"/>
      <c r="W7" s="124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J7" s="64">
        <f t="shared" si="0"/>
        <v>0</v>
      </c>
      <c r="AK7" s="28">
        <f>SUM(+AJ7+Aug!AK7)</f>
        <v>1</v>
      </c>
    </row>
    <row r="8" spans="1:37" hidden="1">
      <c r="A8" s="60" t="s">
        <v>396</v>
      </c>
      <c r="B8" s="4" t="s">
        <v>16</v>
      </c>
      <c r="C8" s="22">
        <v>7</v>
      </c>
      <c r="D8" t="s">
        <v>4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24"/>
      <c r="T8" s="108"/>
      <c r="U8" s="108"/>
      <c r="V8" s="108"/>
      <c r="W8" s="124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J8" s="64">
        <f t="shared" si="0"/>
        <v>0</v>
      </c>
      <c r="AK8" s="28">
        <f>SUM(+AJ8+Aug!AK8)</f>
        <v>0</v>
      </c>
    </row>
    <row r="9" spans="1:37" hidden="1">
      <c r="A9" s="60" t="s">
        <v>397</v>
      </c>
      <c r="B9" s="4" t="s">
        <v>18</v>
      </c>
      <c r="C9" s="22">
        <v>8</v>
      </c>
      <c r="D9" t="s">
        <v>4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24"/>
      <c r="T9" s="108"/>
      <c r="U9" s="108"/>
      <c r="V9" s="108"/>
      <c r="W9" s="124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J9" s="64">
        <f t="shared" si="0"/>
        <v>0</v>
      </c>
      <c r="AK9" s="28">
        <f>SUM(+AJ9+Aug!AK9)</f>
        <v>0</v>
      </c>
    </row>
    <row r="10" spans="1:37">
      <c r="A10" s="60" t="s">
        <v>398</v>
      </c>
      <c r="B10" s="4" t="s">
        <v>20</v>
      </c>
      <c r="C10" s="22">
        <v>9</v>
      </c>
      <c r="D10" t="s">
        <v>4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24"/>
      <c r="T10" s="108"/>
      <c r="U10" s="108"/>
      <c r="V10" s="108"/>
      <c r="W10" s="124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J10" s="64">
        <f t="shared" si="0"/>
        <v>0</v>
      </c>
      <c r="AK10" s="28">
        <f>SUM(+AJ10+Aug!AK10)</f>
        <v>3</v>
      </c>
    </row>
    <row r="11" spans="1:37" ht="15.75" hidden="1">
      <c r="A11" s="60" t="s">
        <v>399</v>
      </c>
      <c r="B11" s="4" t="s">
        <v>22</v>
      </c>
      <c r="C11" s="22">
        <v>10</v>
      </c>
      <c r="D11" s="18" t="s">
        <v>4</v>
      </c>
      <c r="E11" s="110"/>
      <c r="F11" s="110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24"/>
      <c r="T11" s="108"/>
      <c r="U11" s="108"/>
      <c r="V11" s="108"/>
      <c r="W11" s="124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J11" s="64">
        <f t="shared" si="0"/>
        <v>0</v>
      </c>
      <c r="AK11" s="28">
        <f>SUM(+AJ11+Aug!AK11)</f>
        <v>0</v>
      </c>
    </row>
    <row r="12" spans="1:37" hidden="1">
      <c r="A12" s="60" t="s">
        <v>400</v>
      </c>
      <c r="B12" s="4" t="s">
        <v>24</v>
      </c>
      <c r="C12" s="22">
        <v>11</v>
      </c>
      <c r="D12" t="s">
        <v>4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24"/>
      <c r="T12" s="108"/>
      <c r="U12" s="108"/>
      <c r="V12" s="108"/>
      <c r="W12" s="124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J12" s="64">
        <f t="shared" si="0"/>
        <v>0</v>
      </c>
      <c r="AK12" s="28">
        <f>SUM(+AJ12+Aug!AK12)</f>
        <v>0</v>
      </c>
    </row>
    <row r="13" spans="1:37">
      <c r="A13" s="63" t="s">
        <v>401</v>
      </c>
      <c r="B13" s="4" t="s">
        <v>26</v>
      </c>
      <c r="C13" s="22">
        <v>12</v>
      </c>
      <c r="D13" t="s">
        <v>4</v>
      </c>
      <c r="E13" s="108"/>
      <c r="F13" s="108"/>
      <c r="G13" s="108"/>
      <c r="H13" s="108"/>
      <c r="I13" s="108"/>
      <c r="J13" s="108">
        <v>1</v>
      </c>
      <c r="K13" s="108"/>
      <c r="L13" s="108"/>
      <c r="M13" s="108"/>
      <c r="N13" s="108"/>
      <c r="O13" s="108"/>
      <c r="P13" s="108"/>
      <c r="Q13" s="108"/>
      <c r="R13" s="108"/>
      <c r="S13" s="124"/>
      <c r="T13" s="108"/>
      <c r="U13" s="108"/>
      <c r="V13" s="108"/>
      <c r="W13" s="124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J13" s="64">
        <f t="shared" si="0"/>
        <v>1</v>
      </c>
      <c r="AK13" s="28">
        <f>SUM(+AJ13+Aug!AK13)</f>
        <v>3</v>
      </c>
    </row>
    <row r="14" spans="1:37" hidden="1">
      <c r="A14" s="63" t="s">
        <v>402</v>
      </c>
      <c r="B14" s="4" t="s">
        <v>28</v>
      </c>
      <c r="C14" s="22">
        <v>13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24"/>
      <c r="T14" s="108"/>
      <c r="U14" s="108"/>
      <c r="V14" s="108"/>
      <c r="W14" s="124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J14" s="64">
        <f t="shared" si="0"/>
        <v>0</v>
      </c>
      <c r="AK14" s="28">
        <f>SUM(+AJ14+Aug!AK14)</f>
        <v>0</v>
      </c>
    </row>
    <row r="15" spans="1:37" hidden="1">
      <c r="A15" s="63" t="s">
        <v>403</v>
      </c>
      <c r="B15" s="4" t="s">
        <v>30</v>
      </c>
      <c r="C15" s="22">
        <v>14</v>
      </c>
      <c r="D15" t="s">
        <v>4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24"/>
      <c r="T15" s="108"/>
      <c r="U15" s="108"/>
      <c r="V15" s="108"/>
      <c r="W15" s="124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J15" s="64">
        <f t="shared" si="0"/>
        <v>0</v>
      </c>
      <c r="AK15" s="28">
        <f>SUM(+AJ15+Aug!AK15)</f>
        <v>0</v>
      </c>
    </row>
    <row r="16" spans="1:37" hidden="1">
      <c r="A16" s="63" t="s">
        <v>404</v>
      </c>
      <c r="B16" s="4" t="s">
        <v>34</v>
      </c>
      <c r="C16" s="22">
        <v>16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24"/>
      <c r="T16" s="108"/>
      <c r="U16" s="108"/>
      <c r="V16" s="108"/>
      <c r="W16" s="124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J16" s="64">
        <f t="shared" si="0"/>
        <v>0</v>
      </c>
      <c r="AK16" s="28">
        <f>SUM(+AJ16+Aug!AK16)</f>
        <v>0</v>
      </c>
    </row>
    <row r="17" spans="1:37" hidden="1">
      <c r="A17" s="63" t="s">
        <v>405</v>
      </c>
      <c r="B17" s="4" t="s">
        <v>36</v>
      </c>
      <c r="C17" s="22">
        <v>17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24"/>
      <c r="T17" s="108"/>
      <c r="U17" s="108"/>
      <c r="V17" s="108"/>
      <c r="W17" s="124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J17" s="64">
        <f t="shared" si="0"/>
        <v>0</v>
      </c>
      <c r="AK17" s="28">
        <f>SUM(+AJ17+Aug!AK17)</f>
        <v>0</v>
      </c>
    </row>
    <row r="18" spans="1:37" hidden="1">
      <c r="A18" s="63" t="s">
        <v>406</v>
      </c>
      <c r="B18" s="4" t="s">
        <v>38</v>
      </c>
      <c r="C18" s="22">
        <v>18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24"/>
      <c r="T18" s="108"/>
      <c r="U18" s="108"/>
      <c r="V18" s="108"/>
      <c r="W18" s="124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J18" s="64">
        <f t="shared" si="0"/>
        <v>0</v>
      </c>
      <c r="AK18" s="28">
        <f>SUM(+AJ18+Aug!AK18)</f>
        <v>0</v>
      </c>
    </row>
    <row r="19" spans="1:37">
      <c r="A19" s="60" t="s">
        <v>407</v>
      </c>
      <c r="B19" s="4" t="s">
        <v>40</v>
      </c>
      <c r="C19" s="22">
        <v>19</v>
      </c>
      <c r="D19" t="s">
        <v>4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24"/>
      <c r="T19" s="108"/>
      <c r="U19" s="108"/>
      <c r="V19" s="108"/>
      <c r="W19" s="124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J19" s="64">
        <f t="shared" si="0"/>
        <v>0</v>
      </c>
      <c r="AK19" s="28">
        <f>SUM(+AJ19+Aug!AK19)</f>
        <v>4</v>
      </c>
    </row>
    <row r="20" spans="1:37" hidden="1">
      <c r="A20" s="60" t="s">
        <v>408</v>
      </c>
      <c r="B20" s="4" t="s">
        <v>42</v>
      </c>
      <c r="C20" s="22">
        <v>20</v>
      </c>
      <c r="D20" t="s">
        <v>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24"/>
      <c r="T20" s="108"/>
      <c r="U20" s="108"/>
      <c r="V20" s="108"/>
      <c r="W20" s="124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J20" s="64">
        <f t="shared" si="0"/>
        <v>0</v>
      </c>
      <c r="AK20" s="28">
        <f>SUM(+AJ20+Aug!AK20)</f>
        <v>0</v>
      </c>
    </row>
    <row r="21" spans="1:37" hidden="1">
      <c r="A21" s="60" t="s">
        <v>409</v>
      </c>
      <c r="B21" s="4" t="s">
        <v>44</v>
      </c>
      <c r="C21" s="22">
        <v>21</v>
      </c>
      <c r="D21" t="s">
        <v>4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24"/>
      <c r="T21" s="108"/>
      <c r="U21" s="108"/>
      <c r="V21" s="108"/>
      <c r="W21" s="124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J21" s="64">
        <f t="shared" si="0"/>
        <v>0</v>
      </c>
      <c r="AK21" s="28">
        <f>SUM(+AJ21+Aug!AK21)</f>
        <v>0</v>
      </c>
    </row>
    <row r="22" spans="1:37">
      <c r="A22" s="60" t="s">
        <v>410</v>
      </c>
      <c r="B22" s="4" t="s">
        <v>46</v>
      </c>
      <c r="C22" s="22">
        <v>22</v>
      </c>
      <c r="D22" t="s">
        <v>4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24"/>
      <c r="T22" s="108"/>
      <c r="U22" s="108"/>
      <c r="V22" s="108"/>
      <c r="W22" s="124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J22" s="64">
        <f t="shared" si="0"/>
        <v>0</v>
      </c>
      <c r="AK22" s="28">
        <f>SUM(+AJ22+Aug!AK22)</f>
        <v>4</v>
      </c>
    </row>
    <row r="23" spans="1:37" hidden="1">
      <c r="A23" s="60" t="s">
        <v>411</v>
      </c>
      <c r="B23" s="4" t="s">
        <v>48</v>
      </c>
      <c r="C23" s="22">
        <v>23</v>
      </c>
      <c r="D23" t="s">
        <v>4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24"/>
      <c r="T23" s="108"/>
      <c r="U23" s="108"/>
      <c r="V23" s="108"/>
      <c r="W23" s="124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J23" s="64">
        <f t="shared" si="0"/>
        <v>0</v>
      </c>
      <c r="AK23" s="28">
        <f>SUM(+AJ23+Aug!AK23)</f>
        <v>0</v>
      </c>
    </row>
    <row r="24" spans="1:37">
      <c r="A24" s="117" t="s">
        <v>412</v>
      </c>
      <c r="B24" s="4" t="s">
        <v>50</v>
      </c>
      <c r="C24" s="22">
        <v>24</v>
      </c>
      <c r="D24" t="s">
        <v>4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24"/>
      <c r="T24" s="108"/>
      <c r="U24" s="108"/>
      <c r="V24" s="108"/>
      <c r="W24" s="124"/>
      <c r="X24" s="108"/>
      <c r="Y24" s="108"/>
      <c r="Z24" s="108"/>
      <c r="AA24" s="108"/>
      <c r="AB24" s="115">
        <v>1</v>
      </c>
      <c r="AC24" s="108">
        <v>1</v>
      </c>
      <c r="AD24" s="108"/>
      <c r="AE24" s="108"/>
      <c r="AF24" s="108"/>
      <c r="AG24" s="108"/>
      <c r="AH24" s="108"/>
      <c r="AJ24" s="116">
        <f t="shared" si="0"/>
        <v>2</v>
      </c>
      <c r="AK24" s="28">
        <f>SUM(+AJ24+Aug!AK24)</f>
        <v>2</v>
      </c>
    </row>
    <row r="25" spans="1:37" hidden="1">
      <c r="A25" s="60" t="s">
        <v>413</v>
      </c>
      <c r="B25" s="4" t="s">
        <v>52</v>
      </c>
      <c r="C25" s="22">
        <v>25</v>
      </c>
      <c r="D25" t="s">
        <v>4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24"/>
      <c r="T25" s="108"/>
      <c r="U25" s="108"/>
      <c r="V25" s="108"/>
      <c r="W25" s="124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J25" s="64">
        <f t="shared" si="0"/>
        <v>0</v>
      </c>
      <c r="AK25" s="28">
        <f>SUM(+AJ25+Aug!AK25)</f>
        <v>0</v>
      </c>
    </row>
    <row r="26" spans="1:37">
      <c r="A26" s="60" t="s">
        <v>414</v>
      </c>
      <c r="B26" s="4" t="s">
        <v>54</v>
      </c>
      <c r="C26" s="22">
        <v>26</v>
      </c>
      <c r="D26" t="s">
        <v>4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24"/>
      <c r="T26" s="108"/>
      <c r="U26" s="108"/>
      <c r="V26" s="108"/>
      <c r="W26" s="124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J26" s="64">
        <f t="shared" si="0"/>
        <v>0</v>
      </c>
      <c r="AK26" s="28">
        <f>SUM(+AJ26+Aug!AK26)</f>
        <v>15</v>
      </c>
    </row>
    <row r="27" spans="1:37" hidden="1">
      <c r="A27" s="60" t="s">
        <v>415</v>
      </c>
      <c r="B27" s="4" t="s">
        <v>56</v>
      </c>
      <c r="C27" s="22">
        <v>27</v>
      </c>
      <c r="D27" t="s">
        <v>4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24"/>
      <c r="T27" s="108"/>
      <c r="U27" s="108"/>
      <c r="V27" s="108"/>
      <c r="W27" s="124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J27" s="64">
        <f t="shared" si="0"/>
        <v>0</v>
      </c>
      <c r="AK27" s="28">
        <f>SUM(+AJ27+Aug!AK27)</f>
        <v>0</v>
      </c>
    </row>
    <row r="28" spans="1:37" hidden="1">
      <c r="A28" s="60" t="s">
        <v>416</v>
      </c>
      <c r="B28" s="4" t="s">
        <v>58</v>
      </c>
      <c r="C28" s="22">
        <v>28</v>
      </c>
      <c r="D28" t="s">
        <v>4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24"/>
      <c r="T28" s="108"/>
      <c r="U28" s="108"/>
      <c r="V28" s="108"/>
      <c r="W28" s="124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J28" s="64">
        <f t="shared" si="0"/>
        <v>0</v>
      </c>
      <c r="AK28" s="28">
        <f>SUM(+AJ28+Aug!AK28)</f>
        <v>0</v>
      </c>
    </row>
    <row r="29" spans="1:37" hidden="1">
      <c r="A29" s="63" t="s">
        <v>417</v>
      </c>
      <c r="B29" s="4" t="s">
        <v>60</v>
      </c>
      <c r="C29" s="22">
        <v>29</v>
      </c>
      <c r="D29" t="s">
        <v>4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24"/>
      <c r="T29" s="108"/>
      <c r="U29" s="108"/>
      <c r="V29" s="108"/>
      <c r="W29" s="124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J29" s="64">
        <f t="shared" si="0"/>
        <v>0</v>
      </c>
      <c r="AK29" s="28">
        <f>SUM(+AJ29+Aug!AK29)</f>
        <v>0</v>
      </c>
    </row>
    <row r="30" spans="1:37" hidden="1">
      <c r="A30" s="63" t="s">
        <v>418</v>
      </c>
      <c r="B30" s="4" t="s">
        <v>62</v>
      </c>
      <c r="C30" s="22">
        <v>30</v>
      </c>
      <c r="D30" t="s">
        <v>4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24"/>
      <c r="T30" s="108"/>
      <c r="U30" s="108"/>
      <c r="V30" s="108"/>
      <c r="W30" s="124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J30" s="64">
        <f t="shared" si="0"/>
        <v>0</v>
      </c>
      <c r="AK30" s="28">
        <f>SUM(+AJ30+Aug!AK30)</f>
        <v>0</v>
      </c>
    </row>
    <row r="31" spans="1:37" hidden="1">
      <c r="A31" s="63" t="s">
        <v>419</v>
      </c>
      <c r="B31" s="4" t="s">
        <v>64</v>
      </c>
      <c r="C31" s="22">
        <v>31</v>
      </c>
      <c r="D31" t="s">
        <v>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24"/>
      <c r="T31" s="108"/>
      <c r="U31" s="108"/>
      <c r="V31" s="108"/>
      <c r="W31" s="124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J31" s="64">
        <f t="shared" si="0"/>
        <v>0</v>
      </c>
      <c r="AK31" s="28">
        <f>SUM(+AJ31+Aug!AK31)</f>
        <v>0</v>
      </c>
    </row>
    <row r="32" spans="1:37">
      <c r="A32" s="63" t="s">
        <v>420</v>
      </c>
      <c r="B32" s="4" t="s">
        <v>66</v>
      </c>
      <c r="C32" s="22">
        <v>32</v>
      </c>
      <c r="D32" t="s">
        <v>4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24"/>
      <c r="T32" s="108"/>
      <c r="U32" s="108"/>
      <c r="V32" s="108"/>
      <c r="W32" s="124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J32" s="64">
        <f t="shared" si="0"/>
        <v>0</v>
      </c>
      <c r="AK32" s="28">
        <f>SUM(+AJ32+Aug!AK32)</f>
        <v>3</v>
      </c>
    </row>
    <row r="33" spans="1:37" hidden="1">
      <c r="A33" s="60" t="s">
        <v>421</v>
      </c>
      <c r="B33" s="4" t="s">
        <v>68</v>
      </c>
      <c r="C33" s="22">
        <v>33</v>
      </c>
      <c r="D33" t="s">
        <v>4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24"/>
      <c r="T33" s="108"/>
      <c r="U33" s="108"/>
      <c r="V33" s="108"/>
      <c r="W33" s="124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J33" s="64">
        <f t="shared" si="0"/>
        <v>0</v>
      </c>
      <c r="AK33" s="28">
        <f>SUM(+AJ33+Aug!AK33)</f>
        <v>0</v>
      </c>
    </row>
    <row r="34" spans="1:37" hidden="1">
      <c r="A34" s="63" t="s">
        <v>422</v>
      </c>
      <c r="B34" s="4" t="s">
        <v>70</v>
      </c>
      <c r="C34" s="22">
        <v>34</v>
      </c>
      <c r="D34" t="s">
        <v>4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24"/>
      <c r="T34" s="108"/>
      <c r="U34" s="108"/>
      <c r="V34" s="108"/>
      <c r="W34" s="124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J34" s="64">
        <f t="shared" si="0"/>
        <v>0</v>
      </c>
      <c r="AK34" s="28">
        <f>SUM(+AJ34+Aug!AK34)</f>
        <v>0</v>
      </c>
    </row>
    <row r="35" spans="1:37" hidden="1">
      <c r="A35" s="63" t="s">
        <v>423</v>
      </c>
      <c r="B35" s="4" t="s">
        <v>72</v>
      </c>
      <c r="C35" s="22">
        <v>35</v>
      </c>
      <c r="D35" t="s">
        <v>4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24"/>
      <c r="T35" s="108"/>
      <c r="U35" s="108"/>
      <c r="V35" s="108"/>
      <c r="W35" s="124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J35" s="64">
        <f t="shared" si="0"/>
        <v>0</v>
      </c>
      <c r="AK35" s="61">
        <f>SUM(+AJ35+Aug!AK35)</f>
        <v>0</v>
      </c>
    </row>
    <row r="36" spans="1:37">
      <c r="A36" s="60" t="s">
        <v>424</v>
      </c>
      <c r="B36" s="4" t="s">
        <v>74</v>
      </c>
      <c r="C36" s="22">
        <v>36</v>
      </c>
      <c r="D36" t="s">
        <v>4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24"/>
      <c r="T36" s="108"/>
      <c r="U36" s="108"/>
      <c r="V36" s="108"/>
      <c r="W36" s="124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J36" s="64">
        <f t="shared" si="0"/>
        <v>0</v>
      </c>
      <c r="AK36" s="28">
        <f>SUM(+AJ36+Aug!AK36)</f>
        <v>1</v>
      </c>
    </row>
    <row r="37" spans="1:37" hidden="1">
      <c r="A37" s="60" t="s">
        <v>425</v>
      </c>
      <c r="B37" s="4" t="s">
        <v>76</v>
      </c>
      <c r="C37" s="22">
        <v>37</v>
      </c>
      <c r="D37" t="s">
        <v>4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24"/>
      <c r="T37" s="108"/>
      <c r="U37" s="108"/>
      <c r="V37" s="108"/>
      <c r="W37" s="124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J37" s="64">
        <f t="shared" si="0"/>
        <v>0</v>
      </c>
      <c r="AK37" s="28">
        <f>SUM(+AJ37+Aug!AK37)</f>
        <v>0</v>
      </c>
    </row>
    <row r="38" spans="1:37" hidden="1">
      <c r="A38" s="60" t="s">
        <v>426</v>
      </c>
      <c r="B38" s="4" t="s">
        <v>78</v>
      </c>
      <c r="C38" s="22">
        <v>38</v>
      </c>
      <c r="D38" t="s">
        <v>4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24"/>
      <c r="T38" s="108"/>
      <c r="U38" s="108"/>
      <c r="V38" s="108"/>
      <c r="W38" s="12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J38" s="64">
        <f t="shared" si="0"/>
        <v>0</v>
      </c>
      <c r="AK38" s="61">
        <f>SUM(+AJ38+Aug!AK38)</f>
        <v>0</v>
      </c>
    </row>
    <row r="39" spans="1:37">
      <c r="A39" s="63" t="s">
        <v>427</v>
      </c>
      <c r="B39" s="4" t="s">
        <v>80</v>
      </c>
      <c r="C39" s="22">
        <v>39</v>
      </c>
      <c r="D39" t="s">
        <v>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24"/>
      <c r="T39" s="108"/>
      <c r="U39" s="108"/>
      <c r="V39" s="108"/>
      <c r="W39" s="124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J39" s="64">
        <f t="shared" si="0"/>
        <v>0</v>
      </c>
      <c r="AK39" s="28">
        <f>SUM(+AJ39+Aug!AK39)</f>
        <v>218</v>
      </c>
    </row>
    <row r="40" spans="1:37">
      <c r="A40" s="63" t="s">
        <v>428</v>
      </c>
      <c r="B40" s="4" t="s">
        <v>82</v>
      </c>
      <c r="C40" s="22">
        <v>40</v>
      </c>
      <c r="D40" t="s">
        <v>4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24"/>
      <c r="T40" s="108"/>
      <c r="U40" s="108"/>
      <c r="V40" s="108"/>
      <c r="W40" s="12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J40" s="64">
        <f t="shared" si="0"/>
        <v>0</v>
      </c>
      <c r="AK40" s="28">
        <f>SUM(+AJ40+Aug!AK40)</f>
        <v>246</v>
      </c>
    </row>
    <row r="41" spans="1:37" hidden="1">
      <c r="A41" s="60" t="s">
        <v>429</v>
      </c>
      <c r="B41" s="4" t="s">
        <v>84</v>
      </c>
      <c r="C41" s="22">
        <v>41</v>
      </c>
      <c r="D41" t="s">
        <v>4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24"/>
      <c r="T41" s="108"/>
      <c r="U41" s="108"/>
      <c r="V41" s="108"/>
      <c r="W41" s="124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J41" s="64">
        <f t="shared" si="0"/>
        <v>0</v>
      </c>
      <c r="AK41" s="28">
        <f>SUM(+AJ41+Aug!AK41)</f>
        <v>0</v>
      </c>
    </row>
    <row r="42" spans="1:37" hidden="1">
      <c r="A42" s="60" t="s">
        <v>430</v>
      </c>
      <c r="B42" s="4" t="s">
        <v>86</v>
      </c>
      <c r="C42" s="22">
        <v>42</v>
      </c>
      <c r="D42" t="s">
        <v>4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24"/>
      <c r="T42" s="108"/>
      <c r="U42" s="108"/>
      <c r="V42" s="108"/>
      <c r="W42" s="124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J42" s="64">
        <f t="shared" si="0"/>
        <v>0</v>
      </c>
      <c r="AK42" s="28">
        <f>SUM(+AJ42+Aug!AK42)</f>
        <v>0</v>
      </c>
    </row>
    <row r="43" spans="1:37" hidden="1">
      <c r="A43" s="63" t="s">
        <v>431</v>
      </c>
      <c r="B43" s="4" t="s">
        <v>88</v>
      </c>
      <c r="C43" s="22">
        <v>43</v>
      </c>
      <c r="D43" t="s">
        <v>4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24"/>
      <c r="T43" s="108"/>
      <c r="U43" s="108"/>
      <c r="V43" s="108"/>
      <c r="W43" s="124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J43" s="64">
        <f t="shared" si="0"/>
        <v>0</v>
      </c>
      <c r="AK43" s="28">
        <f>SUM(+AJ43+Aug!AK43)</f>
        <v>0</v>
      </c>
    </row>
    <row r="44" spans="1:37" hidden="1">
      <c r="A44" s="63" t="s">
        <v>432</v>
      </c>
      <c r="B44" s="4" t="s">
        <v>90</v>
      </c>
      <c r="C44" s="22">
        <v>44</v>
      </c>
      <c r="D44" t="s">
        <v>4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24"/>
      <c r="T44" s="108"/>
      <c r="U44" s="108"/>
      <c r="V44" s="108"/>
      <c r="W44" s="124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J44" s="64">
        <f t="shared" si="0"/>
        <v>0</v>
      </c>
      <c r="AK44" s="28">
        <f>SUM(+AJ44+Aug!AK44)</f>
        <v>0</v>
      </c>
    </row>
    <row r="45" spans="1:37" hidden="1">
      <c r="A45" s="63" t="s">
        <v>433</v>
      </c>
      <c r="B45" s="4" t="s">
        <v>92</v>
      </c>
      <c r="C45" s="22">
        <v>45</v>
      </c>
      <c r="D45" t="s">
        <v>4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24"/>
      <c r="T45" s="108"/>
      <c r="U45" s="108"/>
      <c r="V45" s="108"/>
      <c r="W45" s="124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J45" s="64">
        <f t="shared" si="0"/>
        <v>0</v>
      </c>
      <c r="AK45" s="28">
        <f>SUM(+AJ45+Aug!AK45)</f>
        <v>0</v>
      </c>
    </row>
    <row r="46" spans="1:37" hidden="1">
      <c r="A46" s="63" t="s">
        <v>434</v>
      </c>
      <c r="B46" s="4" t="s">
        <v>94</v>
      </c>
      <c r="C46" s="22">
        <v>46</v>
      </c>
      <c r="D46" t="s">
        <v>4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24"/>
      <c r="T46" s="108"/>
      <c r="U46" s="108"/>
      <c r="V46" s="108"/>
      <c r="W46" s="124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J46" s="64">
        <f t="shared" si="0"/>
        <v>0</v>
      </c>
      <c r="AK46" s="28">
        <f>SUM(+AJ46+Aug!AK46)</f>
        <v>0</v>
      </c>
    </row>
    <row r="47" spans="1:37">
      <c r="A47" s="63" t="s">
        <v>435</v>
      </c>
      <c r="B47" s="4" t="s">
        <v>96</v>
      </c>
      <c r="C47" s="22">
        <v>47</v>
      </c>
      <c r="D47" t="s">
        <v>97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24"/>
      <c r="T47" s="108"/>
      <c r="U47" s="108"/>
      <c r="V47" s="108"/>
      <c r="W47" s="124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J47" s="64">
        <f t="shared" si="0"/>
        <v>0</v>
      </c>
      <c r="AK47" s="28">
        <f>SUM(+AJ47+Aug!AK47)</f>
        <v>10</v>
      </c>
    </row>
    <row r="48" spans="1:37" hidden="1">
      <c r="A48" s="63" t="s">
        <v>436</v>
      </c>
      <c r="B48" s="4" t="s">
        <v>99</v>
      </c>
      <c r="C48" s="22">
        <v>48</v>
      </c>
      <c r="D48" t="s">
        <v>97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24"/>
      <c r="T48" s="108"/>
      <c r="U48" s="108"/>
      <c r="V48" s="108"/>
      <c r="W48" s="124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J48" s="64">
        <f t="shared" si="0"/>
        <v>0</v>
      </c>
      <c r="AK48" s="28">
        <f>SUM(+AJ48+Aug!AK48)</f>
        <v>0</v>
      </c>
    </row>
    <row r="49" spans="1:37">
      <c r="A49" s="63" t="s">
        <v>437</v>
      </c>
      <c r="B49" s="4" t="s">
        <v>101</v>
      </c>
      <c r="C49" s="22">
        <v>49</v>
      </c>
      <c r="D49" t="s">
        <v>97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24"/>
      <c r="T49" s="108"/>
      <c r="U49" s="108"/>
      <c r="V49" s="108"/>
      <c r="W49" s="124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J49" s="64">
        <f t="shared" si="0"/>
        <v>0</v>
      </c>
      <c r="AK49" s="28">
        <f>SUM(+AJ49+Aug!AK49)</f>
        <v>10</v>
      </c>
    </row>
    <row r="50" spans="1:37">
      <c r="A50" s="63" t="s">
        <v>438</v>
      </c>
      <c r="B50" s="4" t="s">
        <v>103</v>
      </c>
      <c r="C50" s="22">
        <v>50</v>
      </c>
      <c r="D50" t="s">
        <v>97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24"/>
      <c r="T50" s="108"/>
      <c r="U50" s="108"/>
      <c r="V50" s="108"/>
      <c r="W50" s="124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J50" s="64">
        <f t="shared" si="0"/>
        <v>0</v>
      </c>
      <c r="AK50" s="28">
        <f>SUM(+AJ50+Aug!AK50)</f>
        <v>1</v>
      </c>
    </row>
    <row r="51" spans="1:37" hidden="1">
      <c r="A51" s="63" t="s">
        <v>439</v>
      </c>
      <c r="B51" s="4" t="s">
        <v>105</v>
      </c>
      <c r="C51" s="22">
        <v>51</v>
      </c>
      <c r="D51" t="s">
        <v>97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24"/>
      <c r="T51" s="108"/>
      <c r="U51" s="108"/>
      <c r="V51" s="108"/>
      <c r="W51" s="124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J51" s="64">
        <f t="shared" si="0"/>
        <v>0</v>
      </c>
      <c r="AK51" s="28">
        <f>SUM(+AJ51+Aug!AK51)</f>
        <v>0</v>
      </c>
    </row>
    <row r="52" spans="1:37" hidden="1">
      <c r="A52" s="63" t="s">
        <v>440</v>
      </c>
      <c r="B52" s="4" t="s">
        <v>107</v>
      </c>
      <c r="C52" s="22">
        <v>52</v>
      </c>
      <c r="D52" t="s">
        <v>97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24"/>
      <c r="T52" s="108"/>
      <c r="U52" s="108"/>
      <c r="V52" s="108"/>
      <c r="W52" s="124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J52" s="64">
        <f t="shared" si="0"/>
        <v>0</v>
      </c>
      <c r="AK52" s="28">
        <f>SUM(+AJ52+Aug!AK52)</f>
        <v>0</v>
      </c>
    </row>
    <row r="53" spans="1:37">
      <c r="A53" s="63" t="s">
        <v>441</v>
      </c>
      <c r="B53" s="4" t="s">
        <v>109</v>
      </c>
      <c r="C53" s="22">
        <v>53</v>
      </c>
      <c r="D53" t="s">
        <v>97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24"/>
      <c r="T53" s="108"/>
      <c r="U53" s="108"/>
      <c r="V53" s="108"/>
      <c r="W53" s="124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J53" s="64">
        <f t="shared" si="0"/>
        <v>0</v>
      </c>
      <c r="AK53" s="28">
        <f>SUM(+AJ53+Aug!AK53)</f>
        <v>78</v>
      </c>
    </row>
    <row r="54" spans="1:37" hidden="1">
      <c r="A54" s="63" t="s">
        <v>442</v>
      </c>
      <c r="B54" s="4" t="s">
        <v>111</v>
      </c>
      <c r="C54" s="22">
        <v>54</v>
      </c>
      <c r="D54" t="s">
        <v>97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24"/>
      <c r="T54" s="108"/>
      <c r="U54" s="108"/>
      <c r="V54" s="108"/>
      <c r="W54" s="124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J54" s="64">
        <f t="shared" si="0"/>
        <v>0</v>
      </c>
      <c r="AK54" s="28">
        <f>SUM(+AJ54+Aug!AK54)</f>
        <v>0</v>
      </c>
    </row>
    <row r="55" spans="1:37" hidden="1">
      <c r="A55" s="63" t="s">
        <v>443</v>
      </c>
      <c r="B55" s="4" t="s">
        <v>113</v>
      </c>
      <c r="C55" s="22">
        <v>55</v>
      </c>
      <c r="D55" t="s">
        <v>97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24"/>
      <c r="T55" s="108"/>
      <c r="U55" s="108"/>
      <c r="V55" s="108"/>
      <c r="W55" s="124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J55" s="64">
        <f t="shared" si="0"/>
        <v>0</v>
      </c>
      <c r="AK55" s="28">
        <f>SUM(+AJ55+Aug!AK55)</f>
        <v>0</v>
      </c>
    </row>
    <row r="56" spans="1:37">
      <c r="A56" s="63" t="s">
        <v>444</v>
      </c>
      <c r="B56" s="4" t="s">
        <v>115</v>
      </c>
      <c r="C56" s="22">
        <v>56</v>
      </c>
      <c r="D56" t="s">
        <v>97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24"/>
      <c r="T56" s="108"/>
      <c r="U56" s="108"/>
      <c r="V56" s="108"/>
      <c r="W56" s="124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J56" s="64">
        <f t="shared" si="0"/>
        <v>0</v>
      </c>
      <c r="AK56" s="28">
        <f>SUM(+AJ56+Aug!AK56)</f>
        <v>4</v>
      </c>
    </row>
    <row r="57" spans="1:37">
      <c r="A57" s="63" t="s">
        <v>445</v>
      </c>
      <c r="B57" s="4" t="s">
        <v>117</v>
      </c>
      <c r="C57" s="22">
        <v>57</v>
      </c>
      <c r="D57" t="s">
        <v>97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24"/>
      <c r="T57" s="108"/>
      <c r="U57" s="108"/>
      <c r="V57" s="108"/>
      <c r="W57" s="124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J57" s="64">
        <f t="shared" si="0"/>
        <v>0</v>
      </c>
      <c r="AK57" s="28">
        <f>SUM(+AJ57+Aug!AK57)</f>
        <v>12</v>
      </c>
    </row>
    <row r="58" spans="1:37">
      <c r="A58" s="63" t="s">
        <v>446</v>
      </c>
      <c r="B58" s="4" t="s">
        <v>119</v>
      </c>
      <c r="C58" s="22">
        <v>58</v>
      </c>
      <c r="D58" t="s">
        <v>97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24"/>
      <c r="T58" s="108"/>
      <c r="U58" s="108"/>
      <c r="V58" s="108"/>
      <c r="W58" s="124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J58" s="64">
        <f t="shared" si="0"/>
        <v>0</v>
      </c>
      <c r="AK58" s="28">
        <f>SUM(+AJ58+Aug!AK58)</f>
        <v>245</v>
      </c>
    </row>
    <row r="59" spans="1:37" hidden="1">
      <c r="A59" s="63" t="s">
        <v>447</v>
      </c>
      <c r="B59" s="4" t="s">
        <v>121</v>
      </c>
      <c r="C59" s="22">
        <v>59</v>
      </c>
      <c r="D59" t="s">
        <v>97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24"/>
      <c r="T59" s="108"/>
      <c r="U59" s="108"/>
      <c r="V59" s="108"/>
      <c r="W59" s="124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J59" s="64">
        <f t="shared" si="0"/>
        <v>0</v>
      </c>
      <c r="AK59" s="28">
        <f>SUM(+AJ59+Aug!AK59)</f>
        <v>0</v>
      </c>
    </row>
    <row r="60" spans="1:37" hidden="1">
      <c r="A60" s="63" t="s">
        <v>448</v>
      </c>
      <c r="B60" s="4" t="s">
        <v>123</v>
      </c>
      <c r="C60" s="22">
        <v>60</v>
      </c>
      <c r="D60" t="s">
        <v>97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24"/>
      <c r="T60" s="108"/>
      <c r="U60" s="108"/>
      <c r="V60" s="108"/>
      <c r="W60" s="124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J60" s="64">
        <f t="shared" si="0"/>
        <v>0</v>
      </c>
      <c r="AK60" s="28">
        <f>SUM(+AJ60+Aug!AK60)</f>
        <v>0</v>
      </c>
    </row>
    <row r="61" spans="1:37">
      <c r="A61" s="63" t="s">
        <v>449</v>
      </c>
      <c r="B61" s="4" t="s">
        <v>125</v>
      </c>
      <c r="C61" s="22">
        <v>61</v>
      </c>
      <c r="D61" t="s">
        <v>97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24"/>
      <c r="T61" s="108"/>
      <c r="U61" s="108"/>
      <c r="V61" s="108"/>
      <c r="W61" s="124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J61" s="64">
        <f t="shared" si="0"/>
        <v>0</v>
      </c>
      <c r="AK61" s="28">
        <f>SUM(+AJ61+Aug!AK61)</f>
        <v>2</v>
      </c>
    </row>
    <row r="62" spans="1:37" hidden="1">
      <c r="A62" s="63" t="s">
        <v>450</v>
      </c>
      <c r="B62" s="4" t="s">
        <v>127</v>
      </c>
      <c r="C62" s="22">
        <v>62</v>
      </c>
      <c r="D62" t="s">
        <v>97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24"/>
      <c r="T62" s="108"/>
      <c r="U62" s="108"/>
      <c r="V62" s="108"/>
      <c r="W62" s="124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J62" s="64">
        <f t="shared" si="0"/>
        <v>0</v>
      </c>
      <c r="AK62" s="28">
        <f>SUM(+AJ62+Aug!AK62)</f>
        <v>0</v>
      </c>
    </row>
    <row r="63" spans="1:37" hidden="1">
      <c r="A63" s="63" t="s">
        <v>451</v>
      </c>
      <c r="B63" s="4" t="s">
        <v>129</v>
      </c>
      <c r="C63" s="22">
        <v>63</v>
      </c>
      <c r="D63" t="s">
        <v>97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24"/>
      <c r="T63" s="108"/>
      <c r="U63" s="108"/>
      <c r="V63" s="108"/>
      <c r="W63" s="124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J63" s="64">
        <f t="shared" si="0"/>
        <v>0</v>
      </c>
      <c r="AK63" s="28">
        <f>SUM(+AJ63+Aug!AK63)</f>
        <v>0</v>
      </c>
    </row>
    <row r="64" spans="1:37" hidden="1">
      <c r="A64" s="63" t="s">
        <v>452</v>
      </c>
      <c r="B64" s="4" t="s">
        <v>131</v>
      </c>
      <c r="C64" s="22">
        <v>64</v>
      </c>
      <c r="D64" t="s">
        <v>97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24"/>
      <c r="T64" s="108"/>
      <c r="U64" s="108"/>
      <c r="V64" s="108"/>
      <c r="W64" s="124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J64" s="64">
        <f t="shared" si="0"/>
        <v>0</v>
      </c>
      <c r="AK64" s="28">
        <f>SUM(+AJ64+Aug!AK64)</f>
        <v>0</v>
      </c>
    </row>
    <row r="65" spans="1:37" hidden="1">
      <c r="A65" s="63" t="s">
        <v>453</v>
      </c>
      <c r="B65" s="4" t="s">
        <v>133</v>
      </c>
      <c r="C65" s="22">
        <v>65</v>
      </c>
      <c r="D65" t="s">
        <v>97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24"/>
      <c r="T65" s="108"/>
      <c r="U65" s="108"/>
      <c r="V65" s="108"/>
      <c r="W65" s="124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J65" s="64">
        <f t="shared" si="0"/>
        <v>0</v>
      </c>
      <c r="AK65" s="28">
        <f>SUM(+AJ65+Aug!AK65)</f>
        <v>0</v>
      </c>
    </row>
    <row r="66" spans="1:37">
      <c r="A66" s="63" t="s">
        <v>454</v>
      </c>
      <c r="B66" s="4" t="s">
        <v>135</v>
      </c>
      <c r="C66" s="22">
        <v>66</v>
      </c>
      <c r="D66" t="s">
        <v>97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24"/>
      <c r="T66" s="108"/>
      <c r="U66" s="108"/>
      <c r="V66" s="108"/>
      <c r="W66" s="124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J66" s="64">
        <f t="shared" ref="AJ66:AJ129" si="1">SUM(E66:AI66)</f>
        <v>0</v>
      </c>
      <c r="AK66" s="28">
        <f>SUM(+AJ66+Aug!AK66)</f>
        <v>152</v>
      </c>
    </row>
    <row r="67" spans="1:37" hidden="1">
      <c r="A67" s="60" t="s">
        <v>455</v>
      </c>
      <c r="B67" s="4" t="s">
        <v>137</v>
      </c>
      <c r="C67" s="22">
        <v>67</v>
      </c>
      <c r="D67" t="s">
        <v>97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24"/>
      <c r="T67" s="108"/>
      <c r="U67" s="108"/>
      <c r="V67" s="108"/>
      <c r="W67" s="124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J67" s="64">
        <f t="shared" si="1"/>
        <v>0</v>
      </c>
      <c r="AK67" s="28">
        <f>SUM(+AJ67+Aug!AK67)</f>
        <v>0</v>
      </c>
    </row>
    <row r="68" spans="1:37" hidden="1">
      <c r="A68" s="60" t="s">
        <v>456</v>
      </c>
      <c r="B68" s="4" t="s">
        <v>139</v>
      </c>
      <c r="C68" s="22">
        <v>68</v>
      </c>
      <c r="D68" t="s">
        <v>97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24"/>
      <c r="T68" s="108"/>
      <c r="U68" s="108"/>
      <c r="V68" s="108"/>
      <c r="W68" s="124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J68" s="64">
        <f t="shared" si="1"/>
        <v>0</v>
      </c>
      <c r="AK68" s="28">
        <f>SUM(+AJ68+Aug!AK68)</f>
        <v>0</v>
      </c>
    </row>
    <row r="69" spans="1:37" hidden="1">
      <c r="A69" s="60" t="s">
        <v>457</v>
      </c>
      <c r="B69" s="4" t="s">
        <v>141</v>
      </c>
      <c r="C69" s="22">
        <v>69</v>
      </c>
      <c r="D69" t="s">
        <v>97</v>
      </c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24"/>
      <c r="T69" s="108"/>
      <c r="U69" s="108"/>
      <c r="V69" s="108"/>
      <c r="W69" s="124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J69" s="64">
        <f t="shared" si="1"/>
        <v>0</v>
      </c>
      <c r="AK69" s="28">
        <f>SUM(+AJ69+Aug!AK69)</f>
        <v>0</v>
      </c>
    </row>
    <row r="70" spans="1:37" hidden="1">
      <c r="A70" s="60" t="s">
        <v>458</v>
      </c>
      <c r="B70" s="4" t="s">
        <v>143</v>
      </c>
      <c r="C70" s="22">
        <v>70</v>
      </c>
      <c r="D70" t="s">
        <v>97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24"/>
      <c r="T70" s="108"/>
      <c r="U70" s="108"/>
      <c r="V70" s="108"/>
      <c r="W70" s="124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J70" s="64">
        <f t="shared" si="1"/>
        <v>0</v>
      </c>
      <c r="AK70" s="28">
        <f>SUM(+AJ70+Aug!AK70)</f>
        <v>0</v>
      </c>
    </row>
    <row r="71" spans="1:37">
      <c r="A71" s="60" t="s">
        <v>459</v>
      </c>
      <c r="B71" s="4" t="s">
        <v>145</v>
      </c>
      <c r="C71" s="22">
        <v>71</v>
      </c>
      <c r="D71" t="s">
        <v>97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24"/>
      <c r="T71" s="108"/>
      <c r="U71" s="108"/>
      <c r="V71" s="108"/>
      <c r="W71" s="124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J71" s="64">
        <f t="shared" si="1"/>
        <v>0</v>
      </c>
      <c r="AK71" s="28">
        <f>SUM(+AJ71+Aug!AK71)</f>
        <v>3</v>
      </c>
    </row>
    <row r="72" spans="1:37" hidden="1">
      <c r="A72" s="63" t="s">
        <v>460</v>
      </c>
      <c r="B72" s="4" t="s">
        <v>147</v>
      </c>
      <c r="C72" s="22">
        <v>72</v>
      </c>
      <c r="D72" t="s">
        <v>97</v>
      </c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24"/>
      <c r="T72" s="108"/>
      <c r="U72" s="108"/>
      <c r="V72" s="108"/>
      <c r="W72" s="124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J72" s="64">
        <f t="shared" si="1"/>
        <v>0</v>
      </c>
      <c r="AK72" s="28">
        <f>SUM(+AJ72+Aug!AK72)</f>
        <v>0</v>
      </c>
    </row>
    <row r="73" spans="1:37">
      <c r="A73" s="63" t="s">
        <v>461</v>
      </c>
      <c r="B73" s="4" t="s">
        <v>149</v>
      </c>
      <c r="C73" s="22">
        <v>73</v>
      </c>
      <c r="D73" t="s">
        <v>97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24"/>
      <c r="T73" s="108"/>
      <c r="U73" s="108"/>
      <c r="V73" s="108"/>
      <c r="W73" s="124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J73" s="64">
        <f t="shared" si="1"/>
        <v>0</v>
      </c>
      <c r="AK73" s="28">
        <f>SUM(+AJ73+Aug!AK73)</f>
        <v>1</v>
      </c>
    </row>
    <row r="74" spans="1:37" hidden="1">
      <c r="A74" s="63" t="s">
        <v>462</v>
      </c>
      <c r="B74" s="4" t="s">
        <v>151</v>
      </c>
      <c r="C74" s="22">
        <v>74</v>
      </c>
      <c r="D74" t="s">
        <v>97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24"/>
      <c r="T74" s="108"/>
      <c r="U74" s="108"/>
      <c r="V74" s="108"/>
      <c r="W74" s="124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J74" s="64">
        <f t="shared" si="1"/>
        <v>0</v>
      </c>
      <c r="AK74" s="28">
        <f>SUM(+AJ74+Aug!AK74)</f>
        <v>0</v>
      </c>
    </row>
    <row r="75" spans="1:37">
      <c r="A75" s="63" t="s">
        <v>463</v>
      </c>
      <c r="B75" s="4" t="s">
        <v>153</v>
      </c>
      <c r="C75" s="22">
        <v>75</v>
      </c>
      <c r="D75" t="s">
        <v>97</v>
      </c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24"/>
      <c r="T75" s="108"/>
      <c r="U75" s="108"/>
      <c r="V75" s="108"/>
      <c r="W75" s="124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J75" s="64">
        <f t="shared" si="1"/>
        <v>0</v>
      </c>
      <c r="AK75" s="28">
        <f>SUM(+AJ75+Aug!AK75)</f>
        <v>1</v>
      </c>
    </row>
    <row r="76" spans="1:37" hidden="1">
      <c r="A76" s="63" t="s">
        <v>464</v>
      </c>
      <c r="B76" s="4" t="s">
        <v>155</v>
      </c>
      <c r="C76" s="22">
        <v>76</v>
      </c>
      <c r="D76" t="s">
        <v>97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24"/>
      <c r="T76" s="108"/>
      <c r="U76" s="108"/>
      <c r="V76" s="108"/>
      <c r="W76" s="124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J76" s="64">
        <f t="shared" si="1"/>
        <v>0</v>
      </c>
      <c r="AK76" s="28">
        <f>SUM(+AJ76+Aug!AK76)</f>
        <v>0</v>
      </c>
    </row>
    <row r="77" spans="1:37">
      <c r="A77" s="63" t="s">
        <v>465</v>
      </c>
      <c r="B77" s="4" t="s">
        <v>157</v>
      </c>
      <c r="C77" s="22">
        <v>77</v>
      </c>
      <c r="D77" t="s">
        <v>97</v>
      </c>
      <c r="E77" s="108"/>
      <c r="F77" s="108"/>
      <c r="G77" s="108"/>
      <c r="H77" s="108"/>
      <c r="I77" s="108"/>
      <c r="J77" s="108">
        <v>1</v>
      </c>
      <c r="K77" s="108"/>
      <c r="L77" s="108"/>
      <c r="M77" s="108">
        <v>1</v>
      </c>
      <c r="N77" s="108"/>
      <c r="O77" s="108"/>
      <c r="P77" s="108"/>
      <c r="Q77" s="108"/>
      <c r="R77" s="108"/>
      <c r="S77" s="124"/>
      <c r="T77" s="108"/>
      <c r="U77" s="108"/>
      <c r="V77" s="108"/>
      <c r="W77" s="124"/>
      <c r="X77" s="108"/>
      <c r="Y77" s="108"/>
      <c r="Z77" s="108"/>
      <c r="AA77" s="108"/>
      <c r="AB77" s="108">
        <v>1</v>
      </c>
      <c r="AC77" s="108"/>
      <c r="AD77" s="108"/>
      <c r="AE77" s="108"/>
      <c r="AF77" s="108"/>
      <c r="AG77" s="108"/>
      <c r="AH77" s="108"/>
      <c r="AJ77" s="64">
        <f t="shared" si="1"/>
        <v>3</v>
      </c>
      <c r="AK77" s="28">
        <f>SUM(+AJ77+Aug!AK77)</f>
        <v>6</v>
      </c>
    </row>
    <row r="78" spans="1:37" hidden="1">
      <c r="A78" s="60" t="s">
        <v>466</v>
      </c>
      <c r="B78" s="4" t="s">
        <v>159</v>
      </c>
      <c r="C78" s="22">
        <v>78</v>
      </c>
      <c r="D78" t="s">
        <v>97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24"/>
      <c r="T78" s="108"/>
      <c r="U78" s="108"/>
      <c r="V78" s="108"/>
      <c r="W78" s="124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J78" s="64">
        <f t="shared" si="1"/>
        <v>0</v>
      </c>
      <c r="AK78" s="28">
        <f>SUM(+AJ78+Aug!AK78)</f>
        <v>0</v>
      </c>
    </row>
    <row r="79" spans="1:37">
      <c r="A79" s="117" t="s">
        <v>467</v>
      </c>
      <c r="B79" s="4" t="s">
        <v>161</v>
      </c>
      <c r="C79" s="22">
        <v>79</v>
      </c>
      <c r="D79" t="s">
        <v>97</v>
      </c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24"/>
      <c r="T79" s="115">
        <v>1</v>
      </c>
      <c r="U79" s="108"/>
      <c r="V79" s="108"/>
      <c r="W79" s="124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J79" s="116">
        <f t="shared" si="1"/>
        <v>1</v>
      </c>
      <c r="AK79" s="28">
        <f>SUM(+AJ79+Aug!AK79)</f>
        <v>1</v>
      </c>
    </row>
    <row r="80" spans="1:37" hidden="1">
      <c r="A80" s="60" t="s">
        <v>468</v>
      </c>
      <c r="B80" s="4" t="s">
        <v>163</v>
      </c>
      <c r="C80" s="22">
        <v>80</v>
      </c>
      <c r="D80" t="s">
        <v>97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24"/>
      <c r="T80" s="108"/>
      <c r="U80" s="108"/>
      <c r="V80" s="108"/>
      <c r="W80" s="124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J80" s="64">
        <f t="shared" si="1"/>
        <v>0</v>
      </c>
      <c r="AK80" s="28">
        <f>SUM(+AJ80+Aug!AK80)</f>
        <v>0</v>
      </c>
    </row>
    <row r="81" spans="1:37">
      <c r="A81" s="60" t="s">
        <v>469</v>
      </c>
      <c r="B81" s="4" t="s">
        <v>165</v>
      </c>
      <c r="C81" s="22">
        <v>81</v>
      </c>
      <c r="D81" t="s">
        <v>97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24"/>
      <c r="T81" s="108"/>
      <c r="U81" s="108"/>
      <c r="V81" s="108"/>
      <c r="W81" s="124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J81" s="64">
        <f t="shared" si="1"/>
        <v>0</v>
      </c>
      <c r="AK81" s="28">
        <f>SUM(+AJ81+Aug!AK81)</f>
        <v>10</v>
      </c>
    </row>
    <row r="82" spans="1:37">
      <c r="A82" s="60" t="s">
        <v>470</v>
      </c>
      <c r="B82" s="4" t="s">
        <v>167</v>
      </c>
      <c r="C82" s="22">
        <v>82</v>
      </c>
      <c r="D82" t="s">
        <v>97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24"/>
      <c r="T82" s="108"/>
      <c r="U82" s="108"/>
      <c r="V82" s="108"/>
      <c r="W82" s="124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J82" s="64">
        <f t="shared" si="1"/>
        <v>0</v>
      </c>
      <c r="AK82" s="28">
        <f>SUM(+AJ82+Aug!AK82)</f>
        <v>1</v>
      </c>
    </row>
    <row r="83" spans="1:37" hidden="1">
      <c r="A83" s="60" t="s">
        <v>471</v>
      </c>
      <c r="B83" s="4" t="s">
        <v>169</v>
      </c>
      <c r="C83" s="22">
        <v>83</v>
      </c>
      <c r="D83" t="s">
        <v>97</v>
      </c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24"/>
      <c r="T83" s="108"/>
      <c r="U83" s="108"/>
      <c r="V83" s="108"/>
      <c r="W83" s="124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J83" s="64">
        <f t="shared" si="1"/>
        <v>0</v>
      </c>
      <c r="AK83" s="28">
        <f>SUM(+AJ83+Aug!AK83)</f>
        <v>0</v>
      </c>
    </row>
    <row r="84" spans="1:37" hidden="1">
      <c r="A84" s="60" t="s">
        <v>472</v>
      </c>
      <c r="B84" s="4" t="s">
        <v>171</v>
      </c>
      <c r="C84" s="22">
        <v>84</v>
      </c>
      <c r="D84" t="s">
        <v>97</v>
      </c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24"/>
      <c r="T84" s="108"/>
      <c r="U84" s="108"/>
      <c r="V84" s="108"/>
      <c r="W84" s="124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J84" s="64">
        <f t="shared" si="1"/>
        <v>0</v>
      </c>
      <c r="AK84" s="28">
        <f>SUM(+AJ84+Aug!AK84)</f>
        <v>0</v>
      </c>
    </row>
    <row r="85" spans="1:37" hidden="1">
      <c r="A85" s="60" t="s">
        <v>473</v>
      </c>
      <c r="B85" s="4" t="s">
        <v>173</v>
      </c>
      <c r="C85" s="22">
        <v>85</v>
      </c>
      <c r="D85" t="s">
        <v>97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24"/>
      <c r="T85" s="108"/>
      <c r="U85" s="108"/>
      <c r="V85" s="108"/>
      <c r="W85" s="124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J85" s="64">
        <f t="shared" si="1"/>
        <v>0</v>
      </c>
      <c r="AK85" s="28">
        <f>SUM(+AJ85+Aug!AK85)</f>
        <v>0</v>
      </c>
    </row>
    <row r="86" spans="1:37" hidden="1">
      <c r="A86" s="60" t="s">
        <v>474</v>
      </c>
      <c r="B86" s="4" t="s">
        <v>175</v>
      </c>
      <c r="C86" s="22">
        <v>86</v>
      </c>
      <c r="D86" t="s">
        <v>97</v>
      </c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24"/>
      <c r="T86" s="108"/>
      <c r="U86" s="108"/>
      <c r="V86" s="108"/>
      <c r="W86" s="124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J86" s="64">
        <f t="shared" si="1"/>
        <v>0</v>
      </c>
      <c r="AK86" s="28">
        <f>SUM(+AJ86+Aug!AK86)</f>
        <v>0</v>
      </c>
    </row>
    <row r="87" spans="1:37" hidden="1">
      <c r="A87" s="60" t="s">
        <v>475</v>
      </c>
      <c r="B87" s="4" t="s">
        <v>177</v>
      </c>
      <c r="C87" s="22">
        <v>87</v>
      </c>
      <c r="D87" t="s">
        <v>97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24"/>
      <c r="T87" s="108"/>
      <c r="U87" s="108"/>
      <c r="V87" s="108"/>
      <c r="W87" s="124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J87" s="64">
        <f t="shared" si="1"/>
        <v>0</v>
      </c>
      <c r="AK87" s="28">
        <f>SUM(+AJ87+Aug!AK87)</f>
        <v>0</v>
      </c>
    </row>
    <row r="88" spans="1:37" hidden="1">
      <c r="A88" s="60" t="s">
        <v>476</v>
      </c>
      <c r="B88" s="4" t="s">
        <v>179</v>
      </c>
      <c r="C88" s="22">
        <v>88</v>
      </c>
      <c r="D88" t="s">
        <v>97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24"/>
      <c r="T88" s="108"/>
      <c r="U88" s="108"/>
      <c r="V88" s="108"/>
      <c r="W88" s="124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J88" s="64">
        <f t="shared" si="1"/>
        <v>0</v>
      </c>
      <c r="AK88" s="28">
        <f>SUM(+AJ88+Aug!AK88)</f>
        <v>0</v>
      </c>
    </row>
    <row r="89" spans="1:37" hidden="1">
      <c r="A89" s="60" t="s">
        <v>477</v>
      </c>
      <c r="B89" s="4" t="s">
        <v>181</v>
      </c>
      <c r="C89" s="22">
        <v>89</v>
      </c>
      <c r="D89" t="s">
        <v>97</v>
      </c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24"/>
      <c r="T89" s="108"/>
      <c r="U89" s="108"/>
      <c r="V89" s="108"/>
      <c r="W89" s="124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J89" s="64">
        <f t="shared" si="1"/>
        <v>0</v>
      </c>
      <c r="AK89" s="28">
        <f>SUM(+AJ89+Aug!AK89)</f>
        <v>0</v>
      </c>
    </row>
    <row r="90" spans="1:37">
      <c r="A90" s="60" t="s">
        <v>478</v>
      </c>
      <c r="B90" s="4" t="s">
        <v>183</v>
      </c>
      <c r="C90" s="22">
        <v>90</v>
      </c>
      <c r="D90" t="s">
        <v>97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24"/>
      <c r="T90" s="108"/>
      <c r="U90" s="108"/>
      <c r="V90" s="108"/>
      <c r="W90" s="124"/>
      <c r="X90" s="108"/>
      <c r="Y90" s="108"/>
      <c r="Z90" s="108"/>
      <c r="AA90" s="108"/>
      <c r="AB90" s="108"/>
      <c r="AC90" s="108"/>
      <c r="AD90" s="108">
        <v>3</v>
      </c>
      <c r="AE90" s="108"/>
      <c r="AF90" s="108"/>
      <c r="AG90" s="108"/>
      <c r="AH90" s="108"/>
      <c r="AJ90" s="64">
        <f t="shared" si="1"/>
        <v>3</v>
      </c>
      <c r="AK90" s="28">
        <f>SUM(+AJ90+Aug!AK90)</f>
        <v>5</v>
      </c>
    </row>
    <row r="91" spans="1:37">
      <c r="A91" s="60" t="s">
        <v>479</v>
      </c>
      <c r="B91" s="4" t="s">
        <v>185</v>
      </c>
      <c r="C91" s="22">
        <v>91</v>
      </c>
      <c r="D91" t="s">
        <v>97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24"/>
      <c r="T91" s="108"/>
      <c r="U91" s="108"/>
      <c r="V91" s="108"/>
      <c r="W91" s="124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J91" s="64">
        <f t="shared" si="1"/>
        <v>0</v>
      </c>
      <c r="AK91" s="28">
        <f>SUM(+AJ91+Aug!AK91)</f>
        <v>2</v>
      </c>
    </row>
    <row r="92" spans="1:37" hidden="1">
      <c r="A92" s="60" t="s">
        <v>480</v>
      </c>
      <c r="B92" s="4" t="s">
        <v>187</v>
      </c>
      <c r="C92" s="22">
        <v>92</v>
      </c>
      <c r="D92" t="s">
        <v>97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24"/>
      <c r="T92" s="108"/>
      <c r="U92" s="108"/>
      <c r="V92" s="108"/>
      <c r="W92" s="124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J92" s="64">
        <f t="shared" si="1"/>
        <v>0</v>
      </c>
      <c r="AK92" s="28">
        <f>SUM(+AJ92+Aug!AK92)</f>
        <v>0</v>
      </c>
    </row>
    <row r="93" spans="1:37" hidden="1">
      <c r="A93" s="63" t="s">
        <v>481</v>
      </c>
      <c r="B93" s="4" t="s">
        <v>189</v>
      </c>
      <c r="C93" s="22">
        <v>93</v>
      </c>
      <c r="D93" t="s">
        <v>97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24"/>
      <c r="T93" s="108"/>
      <c r="U93" s="108"/>
      <c r="V93" s="108"/>
      <c r="W93" s="124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J93" s="64">
        <f t="shared" si="1"/>
        <v>0</v>
      </c>
      <c r="AK93" s="28">
        <f>SUM(+AJ93+Aug!AK93)</f>
        <v>0</v>
      </c>
    </row>
    <row r="94" spans="1:37">
      <c r="A94" s="63" t="s">
        <v>482</v>
      </c>
      <c r="B94" s="4" t="s">
        <v>191</v>
      </c>
      <c r="C94" s="22">
        <v>94</v>
      </c>
      <c r="D94" t="s">
        <v>97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24"/>
      <c r="T94" s="108"/>
      <c r="U94" s="108"/>
      <c r="V94" s="108"/>
      <c r="W94" s="124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J94" s="64">
        <f t="shared" si="1"/>
        <v>0</v>
      </c>
      <c r="AK94" s="28">
        <f>SUM(+AJ94+Aug!AK94)</f>
        <v>3</v>
      </c>
    </row>
    <row r="95" spans="1:37" hidden="1">
      <c r="A95" s="63" t="s">
        <v>483</v>
      </c>
      <c r="B95" s="4" t="s">
        <v>195</v>
      </c>
      <c r="C95" s="22">
        <v>96</v>
      </c>
      <c r="D95" t="s">
        <v>97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24"/>
      <c r="T95" s="108"/>
      <c r="U95" s="108"/>
      <c r="V95" s="108"/>
      <c r="W95" s="124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J95" s="64">
        <f t="shared" si="1"/>
        <v>0</v>
      </c>
      <c r="AK95" s="28">
        <f>SUM(+AJ95+Aug!AK95)</f>
        <v>0</v>
      </c>
    </row>
    <row r="96" spans="1:37" hidden="1">
      <c r="A96" s="63" t="s">
        <v>484</v>
      </c>
      <c r="B96" s="4" t="s">
        <v>197</v>
      </c>
      <c r="C96" s="22">
        <v>97</v>
      </c>
      <c r="D96" t="s">
        <v>97</v>
      </c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24"/>
      <c r="T96" s="108"/>
      <c r="U96" s="108"/>
      <c r="V96" s="108"/>
      <c r="W96" s="124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J96" s="64">
        <f t="shared" si="1"/>
        <v>0</v>
      </c>
      <c r="AK96" s="28">
        <f>SUM(+AJ96+Aug!AK96)</f>
        <v>0</v>
      </c>
    </row>
    <row r="97" spans="1:37" hidden="1">
      <c r="A97" s="63" t="s">
        <v>485</v>
      </c>
      <c r="B97" s="4" t="s">
        <v>199</v>
      </c>
      <c r="C97" s="22">
        <v>98</v>
      </c>
      <c r="D97" t="s">
        <v>97</v>
      </c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24"/>
      <c r="T97" s="108"/>
      <c r="U97" s="108"/>
      <c r="V97" s="108"/>
      <c r="W97" s="124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J97" s="64">
        <f t="shared" si="1"/>
        <v>0</v>
      </c>
      <c r="AK97" s="28">
        <f>SUM(+AJ97+Aug!AK97)</f>
        <v>0</v>
      </c>
    </row>
    <row r="98" spans="1:37">
      <c r="A98" s="63" t="s">
        <v>486</v>
      </c>
      <c r="B98" s="4" t="s">
        <v>201</v>
      </c>
      <c r="C98" s="22">
        <v>99</v>
      </c>
      <c r="D98" t="s">
        <v>97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24"/>
      <c r="T98" s="108"/>
      <c r="U98" s="108"/>
      <c r="V98" s="108"/>
      <c r="W98" s="124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J98" s="64">
        <f t="shared" si="1"/>
        <v>0</v>
      </c>
      <c r="AK98" s="28">
        <f>SUM(+AJ98+Aug!AK98)</f>
        <v>6</v>
      </c>
    </row>
    <row r="99" spans="1:37">
      <c r="A99" s="63" t="s">
        <v>487</v>
      </c>
      <c r="B99" s="4" t="s">
        <v>203</v>
      </c>
      <c r="C99" s="22">
        <v>100</v>
      </c>
      <c r="D99" t="s">
        <v>97</v>
      </c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24"/>
      <c r="T99" s="108"/>
      <c r="U99" s="108"/>
      <c r="V99" s="108"/>
      <c r="W99" s="124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J99" s="64">
        <f t="shared" si="1"/>
        <v>0</v>
      </c>
      <c r="AK99" s="28">
        <f>SUM(+AJ99+Aug!AK99)</f>
        <v>32</v>
      </c>
    </row>
    <row r="100" spans="1:37" hidden="1">
      <c r="A100" s="60" t="s">
        <v>488</v>
      </c>
      <c r="B100" s="4" t="s">
        <v>205</v>
      </c>
      <c r="C100" s="22">
        <v>101</v>
      </c>
      <c r="D100" t="s">
        <v>97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24"/>
      <c r="T100" s="108"/>
      <c r="U100" s="108"/>
      <c r="V100" s="108"/>
      <c r="W100" s="124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J100" s="64">
        <f t="shared" si="1"/>
        <v>0</v>
      </c>
      <c r="AK100" s="28">
        <f>SUM(+AJ100+Aug!AK100)</f>
        <v>0</v>
      </c>
    </row>
    <row r="101" spans="1:37">
      <c r="A101" s="60" t="s">
        <v>489</v>
      </c>
      <c r="B101" s="4" t="s">
        <v>207</v>
      </c>
      <c r="C101" s="22">
        <v>102</v>
      </c>
      <c r="D101" t="s">
        <v>97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24"/>
      <c r="T101" s="108"/>
      <c r="U101" s="108"/>
      <c r="V101" s="108"/>
      <c r="W101" s="124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J101" s="64">
        <f t="shared" si="1"/>
        <v>0</v>
      </c>
      <c r="AK101" s="28">
        <f>SUM(+AJ101+Aug!AK101)</f>
        <v>4</v>
      </c>
    </row>
    <row r="102" spans="1:37" hidden="1">
      <c r="A102" s="60" t="s">
        <v>490</v>
      </c>
      <c r="B102" s="4" t="s">
        <v>209</v>
      </c>
      <c r="C102" s="22">
        <v>103</v>
      </c>
      <c r="D102" t="s">
        <v>97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24"/>
      <c r="T102" s="108"/>
      <c r="U102" s="108"/>
      <c r="V102" s="108"/>
      <c r="W102" s="124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J102" s="64">
        <f t="shared" si="1"/>
        <v>0</v>
      </c>
      <c r="AK102" s="28">
        <f>SUM(+AJ102+Aug!AK102)</f>
        <v>0</v>
      </c>
    </row>
    <row r="103" spans="1:37" ht="27" hidden="1" customHeight="1">
      <c r="A103" s="84" t="s">
        <v>491</v>
      </c>
      <c r="B103" s="4" t="s">
        <v>211</v>
      </c>
      <c r="C103" s="22">
        <v>104</v>
      </c>
      <c r="D103" t="s">
        <v>97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24"/>
      <c r="T103" s="108"/>
      <c r="U103" s="108"/>
      <c r="V103" s="108"/>
      <c r="W103" s="124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J103" s="64">
        <f t="shared" si="1"/>
        <v>0</v>
      </c>
      <c r="AK103" s="28">
        <f>SUM(+AJ103+Aug!AK103)</f>
        <v>0</v>
      </c>
    </row>
    <row r="104" spans="1:37" hidden="1">
      <c r="A104" s="60" t="s">
        <v>492</v>
      </c>
      <c r="B104" s="4" t="s">
        <v>213</v>
      </c>
      <c r="C104" s="22">
        <v>105</v>
      </c>
      <c r="D104" t="s">
        <v>97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24"/>
      <c r="T104" s="108"/>
      <c r="U104" s="108"/>
      <c r="V104" s="108"/>
      <c r="W104" s="124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J104" s="64">
        <f t="shared" si="1"/>
        <v>0</v>
      </c>
      <c r="AK104" s="28">
        <f>SUM(+AJ104+Aug!AK104)</f>
        <v>0</v>
      </c>
    </row>
    <row r="105" spans="1:37">
      <c r="A105" s="60" t="s">
        <v>493</v>
      </c>
      <c r="B105" s="4" t="s">
        <v>215</v>
      </c>
      <c r="C105" s="22">
        <v>106</v>
      </c>
      <c r="D105" t="s">
        <v>97</v>
      </c>
      <c r="E105" s="108">
        <v>4</v>
      </c>
      <c r="F105" s="108"/>
      <c r="G105" s="108"/>
      <c r="H105" s="108">
        <v>1</v>
      </c>
      <c r="I105" s="108">
        <v>4</v>
      </c>
      <c r="J105" s="108">
        <v>27</v>
      </c>
      <c r="K105" s="108">
        <v>34</v>
      </c>
      <c r="L105" s="108">
        <v>4</v>
      </c>
      <c r="M105" s="108">
        <v>4</v>
      </c>
      <c r="N105" s="108">
        <v>8</v>
      </c>
      <c r="O105" s="108">
        <v>49</v>
      </c>
      <c r="P105" s="108">
        <v>8</v>
      </c>
      <c r="Q105" s="108"/>
      <c r="R105" s="108"/>
      <c r="S105" s="124"/>
      <c r="T105" s="108"/>
      <c r="U105" s="108">
        <v>1</v>
      </c>
      <c r="V105" s="108">
        <v>2</v>
      </c>
      <c r="W105" s="124"/>
      <c r="X105" s="108"/>
      <c r="Y105" s="108"/>
      <c r="Z105" s="108"/>
      <c r="AA105" s="108">
        <v>3</v>
      </c>
      <c r="AB105" s="108"/>
      <c r="AC105" s="108"/>
      <c r="AD105" s="108"/>
      <c r="AE105" s="108"/>
      <c r="AF105" s="108">
        <v>1</v>
      </c>
      <c r="AG105" s="108"/>
      <c r="AH105" s="108"/>
      <c r="AJ105" s="64">
        <f t="shared" si="1"/>
        <v>150</v>
      </c>
      <c r="AK105" s="28">
        <f>SUM(+AJ105+Aug!AK105)</f>
        <v>1047</v>
      </c>
    </row>
    <row r="106" spans="1:37">
      <c r="A106" s="60" t="s">
        <v>494</v>
      </c>
      <c r="B106" s="4"/>
      <c r="C106" s="22"/>
      <c r="E106" s="108"/>
      <c r="F106" s="108"/>
      <c r="G106" s="108"/>
      <c r="H106" s="108"/>
      <c r="I106" s="108"/>
      <c r="J106" s="108">
        <v>2</v>
      </c>
      <c r="K106" s="108"/>
      <c r="L106" s="108"/>
      <c r="M106" s="108"/>
      <c r="N106" s="108">
        <v>2</v>
      </c>
      <c r="O106" s="108">
        <v>6</v>
      </c>
      <c r="P106" s="108"/>
      <c r="Q106" s="108">
        <v>1</v>
      </c>
      <c r="R106" s="108">
        <v>1</v>
      </c>
      <c r="S106" s="124"/>
      <c r="T106" s="108"/>
      <c r="U106" s="108">
        <v>1</v>
      </c>
      <c r="V106" s="108"/>
      <c r="W106" s="124"/>
      <c r="X106" s="108"/>
      <c r="Y106" s="108"/>
      <c r="Z106" s="108"/>
      <c r="AA106" s="108">
        <v>43</v>
      </c>
      <c r="AB106" s="108">
        <v>1</v>
      </c>
      <c r="AC106" s="108"/>
      <c r="AD106" s="108">
        <v>4</v>
      </c>
      <c r="AE106" s="108">
        <v>1</v>
      </c>
      <c r="AF106" s="108">
        <v>15</v>
      </c>
      <c r="AG106" s="108"/>
      <c r="AH106" s="108"/>
      <c r="AJ106" s="64">
        <f t="shared" si="1"/>
        <v>77</v>
      </c>
      <c r="AK106" s="28">
        <f>SUM(+AJ106+Aug!AK106)</f>
        <v>560</v>
      </c>
    </row>
    <row r="107" spans="1:37">
      <c r="A107" s="60" t="s">
        <v>495</v>
      </c>
      <c r="B107" s="4" t="s">
        <v>217</v>
      </c>
      <c r="C107" s="22">
        <v>107</v>
      </c>
      <c r="D107" t="s">
        <v>97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24"/>
      <c r="T107" s="108"/>
      <c r="U107" s="108"/>
      <c r="V107" s="108"/>
      <c r="W107" s="124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J107" s="64">
        <f t="shared" si="1"/>
        <v>0</v>
      </c>
      <c r="AK107" s="28">
        <f>SUM(+AJ107+Aug!AK107)</f>
        <v>1</v>
      </c>
    </row>
    <row r="108" spans="1:37" hidden="1">
      <c r="A108" s="60" t="s">
        <v>496</v>
      </c>
      <c r="B108" s="4" t="s">
        <v>219</v>
      </c>
      <c r="C108" s="22">
        <v>108</v>
      </c>
      <c r="D108" t="s">
        <v>97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24"/>
      <c r="T108" s="108"/>
      <c r="U108" s="108"/>
      <c r="V108" s="108"/>
      <c r="W108" s="124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J108" s="64">
        <f t="shared" si="1"/>
        <v>0</v>
      </c>
      <c r="AK108" s="28">
        <f>SUM(+AJ108+Aug!AK108)</f>
        <v>0</v>
      </c>
    </row>
    <row r="109" spans="1:37" hidden="1">
      <c r="A109" s="60" t="s">
        <v>497</v>
      </c>
      <c r="B109" s="4" t="s">
        <v>221</v>
      </c>
      <c r="C109" s="22">
        <v>109</v>
      </c>
      <c r="D109" t="s">
        <v>97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24"/>
      <c r="T109" s="108"/>
      <c r="U109" s="108"/>
      <c r="V109" s="108"/>
      <c r="W109" s="124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J109" s="64">
        <f t="shared" si="1"/>
        <v>0</v>
      </c>
      <c r="AK109" s="28">
        <f>SUM(+AJ109+Aug!AK109)</f>
        <v>0</v>
      </c>
    </row>
    <row r="110" spans="1:37">
      <c r="A110" s="60" t="s">
        <v>498</v>
      </c>
      <c r="B110" s="4" t="s">
        <v>223</v>
      </c>
      <c r="C110" s="22">
        <v>110</v>
      </c>
      <c r="D110" t="s">
        <v>97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24"/>
      <c r="T110" s="108"/>
      <c r="U110" s="108"/>
      <c r="V110" s="108"/>
      <c r="W110" s="124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J110" s="64">
        <f t="shared" si="1"/>
        <v>0</v>
      </c>
      <c r="AK110" s="28">
        <f>SUM(+AJ110+Aug!AK110)</f>
        <v>2</v>
      </c>
    </row>
    <row r="111" spans="1:37">
      <c r="A111" s="60" t="s">
        <v>499</v>
      </c>
      <c r="B111" s="4" t="s">
        <v>225</v>
      </c>
      <c r="C111" s="22">
        <v>111</v>
      </c>
      <c r="D111" t="s">
        <v>97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24"/>
      <c r="T111" s="108"/>
      <c r="U111" s="108"/>
      <c r="V111" s="108"/>
      <c r="W111" s="124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J111" s="64">
        <f t="shared" si="1"/>
        <v>0</v>
      </c>
      <c r="AK111" s="28">
        <f>SUM(+AJ111+Aug!AK111)</f>
        <v>1</v>
      </c>
    </row>
    <row r="112" spans="1:37" hidden="1">
      <c r="A112" s="60" t="s">
        <v>500</v>
      </c>
      <c r="B112" s="4" t="s">
        <v>227</v>
      </c>
      <c r="C112" s="22">
        <v>112</v>
      </c>
      <c r="D112" t="s">
        <v>97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24"/>
      <c r="T112" s="108"/>
      <c r="U112" s="108"/>
      <c r="V112" s="108"/>
      <c r="W112" s="124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J112" s="64">
        <f t="shared" si="1"/>
        <v>0</v>
      </c>
      <c r="AK112" s="28">
        <f>SUM(+AJ112+Aug!AK112)</f>
        <v>0</v>
      </c>
    </row>
    <row r="113" spans="1:37">
      <c r="A113" s="60" t="s">
        <v>501</v>
      </c>
      <c r="B113" s="4" t="s">
        <v>229</v>
      </c>
      <c r="C113" s="22">
        <v>113</v>
      </c>
      <c r="D113" t="s">
        <v>97</v>
      </c>
      <c r="E113" s="108"/>
      <c r="F113" s="108"/>
      <c r="G113" s="108"/>
      <c r="H113" s="108"/>
      <c r="I113" s="108"/>
      <c r="J113" s="108"/>
      <c r="K113" s="108">
        <v>1</v>
      </c>
      <c r="L113" s="108"/>
      <c r="M113" s="108"/>
      <c r="N113" s="108"/>
      <c r="O113" s="108">
        <v>1</v>
      </c>
      <c r="P113" s="108"/>
      <c r="Q113" s="108"/>
      <c r="R113" s="108"/>
      <c r="S113" s="124"/>
      <c r="T113" s="108"/>
      <c r="U113" s="108"/>
      <c r="V113" s="108"/>
      <c r="W113" s="124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J113" s="64">
        <f t="shared" si="1"/>
        <v>2</v>
      </c>
      <c r="AK113" s="28">
        <f>SUM(+AJ113+Aug!AK113)</f>
        <v>47</v>
      </c>
    </row>
    <row r="114" spans="1:37">
      <c r="A114" s="60" t="s">
        <v>502</v>
      </c>
      <c r="B114" s="4" t="s">
        <v>231</v>
      </c>
      <c r="C114" s="22">
        <v>114</v>
      </c>
      <c r="D114" t="s">
        <v>97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24"/>
      <c r="T114" s="108"/>
      <c r="U114" s="108"/>
      <c r="V114" s="108"/>
      <c r="W114" s="124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J114" s="64">
        <f t="shared" si="1"/>
        <v>0</v>
      </c>
      <c r="AK114" s="28">
        <f>SUM(+AJ114+Aug!AK114)</f>
        <v>30</v>
      </c>
    </row>
    <row r="115" spans="1:37" hidden="1">
      <c r="A115" s="60" t="s">
        <v>503</v>
      </c>
      <c r="B115" s="4" t="s">
        <v>233</v>
      </c>
      <c r="C115" s="22">
        <v>115</v>
      </c>
      <c r="D115" t="s">
        <v>97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24"/>
      <c r="T115" s="108"/>
      <c r="U115" s="108"/>
      <c r="V115" s="108"/>
      <c r="W115" s="124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J115" s="64">
        <f t="shared" si="1"/>
        <v>0</v>
      </c>
      <c r="AK115" s="28">
        <f>SUM(+AJ115+Aug!AK115)</f>
        <v>0</v>
      </c>
    </row>
    <row r="116" spans="1:37" hidden="1">
      <c r="A116" s="60" t="s">
        <v>504</v>
      </c>
      <c r="B116" s="4" t="s">
        <v>235</v>
      </c>
      <c r="C116" s="22">
        <v>116</v>
      </c>
      <c r="D116" t="s">
        <v>97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24"/>
      <c r="T116" s="108"/>
      <c r="U116" s="108"/>
      <c r="V116" s="108"/>
      <c r="W116" s="124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J116" s="64">
        <f t="shared" si="1"/>
        <v>0</v>
      </c>
      <c r="AK116" s="28">
        <f>SUM(+AJ116+Aug!AK116)</f>
        <v>0</v>
      </c>
    </row>
    <row r="117" spans="1:37" hidden="1">
      <c r="A117" s="60" t="s">
        <v>505</v>
      </c>
      <c r="B117" s="4" t="s">
        <v>237</v>
      </c>
      <c r="C117" s="22">
        <v>117</v>
      </c>
      <c r="D117" t="s">
        <v>97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24"/>
      <c r="T117" s="108"/>
      <c r="U117" s="108"/>
      <c r="V117" s="108"/>
      <c r="W117" s="124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J117" s="64">
        <f t="shared" si="1"/>
        <v>0</v>
      </c>
      <c r="AK117" s="28">
        <f>SUM(+AJ117+Aug!AK117)</f>
        <v>0</v>
      </c>
    </row>
    <row r="118" spans="1:37">
      <c r="A118" s="60" t="s">
        <v>506</v>
      </c>
      <c r="B118" s="4" t="s">
        <v>239</v>
      </c>
      <c r="C118" s="22">
        <v>118</v>
      </c>
      <c r="D118" t="s">
        <v>97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24"/>
      <c r="T118" s="108"/>
      <c r="U118" s="108"/>
      <c r="V118" s="108"/>
      <c r="W118" s="124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J118" s="64">
        <f t="shared" si="1"/>
        <v>0</v>
      </c>
      <c r="AK118" s="28">
        <f>SUM(+AJ118+Aug!AK118)</f>
        <v>25</v>
      </c>
    </row>
    <row r="119" spans="1:37" hidden="1">
      <c r="A119" s="60" t="s">
        <v>507</v>
      </c>
      <c r="B119" s="4" t="s">
        <v>241</v>
      </c>
      <c r="C119" s="22">
        <v>119</v>
      </c>
      <c r="D119" t="s">
        <v>97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24"/>
      <c r="T119" s="108"/>
      <c r="U119" s="108"/>
      <c r="V119" s="108"/>
      <c r="W119" s="124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J119" s="64">
        <f t="shared" si="1"/>
        <v>0</v>
      </c>
      <c r="AK119" s="28">
        <f>SUM(+AJ119+Aug!AK119)</f>
        <v>0</v>
      </c>
    </row>
    <row r="120" spans="1:37">
      <c r="A120" s="60" t="s">
        <v>508</v>
      </c>
      <c r="B120" s="4" t="s">
        <v>243</v>
      </c>
      <c r="C120" s="22">
        <v>120</v>
      </c>
      <c r="D120" t="s">
        <v>97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24"/>
      <c r="T120" s="108"/>
      <c r="U120" s="108"/>
      <c r="V120" s="108"/>
      <c r="W120" s="124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J120" s="64">
        <f t="shared" si="1"/>
        <v>0</v>
      </c>
      <c r="AK120" s="28">
        <f>SUM(+AJ120+Aug!AK120)</f>
        <v>2</v>
      </c>
    </row>
    <row r="121" spans="1:37">
      <c r="A121" s="60" t="s">
        <v>509</v>
      </c>
      <c r="B121" s="4" t="s">
        <v>245</v>
      </c>
      <c r="C121" s="22">
        <v>121</v>
      </c>
      <c r="D121" t="s">
        <v>97</v>
      </c>
      <c r="E121" s="108"/>
      <c r="F121" s="108"/>
      <c r="G121" s="108"/>
      <c r="H121" s="108"/>
      <c r="I121" s="108"/>
      <c r="J121" s="108">
        <v>3</v>
      </c>
      <c r="K121" s="108">
        <v>1</v>
      </c>
      <c r="L121" s="108"/>
      <c r="M121" s="108"/>
      <c r="N121" s="108">
        <v>1</v>
      </c>
      <c r="O121" s="108">
        <v>6</v>
      </c>
      <c r="P121" s="108">
        <v>6</v>
      </c>
      <c r="Q121" s="108"/>
      <c r="R121" s="108"/>
      <c r="S121" s="124"/>
      <c r="T121" s="108">
        <v>1</v>
      </c>
      <c r="U121" s="108"/>
      <c r="V121" s="108"/>
      <c r="W121" s="124"/>
      <c r="X121" s="108">
        <v>3</v>
      </c>
      <c r="Y121" s="108"/>
      <c r="Z121" s="108"/>
      <c r="AA121" s="108">
        <v>6</v>
      </c>
      <c r="AB121" s="108"/>
      <c r="AC121" s="108"/>
      <c r="AD121" s="108"/>
      <c r="AE121" s="108"/>
      <c r="AF121" s="108"/>
      <c r="AG121" s="108"/>
      <c r="AH121" s="108"/>
      <c r="AJ121" s="64">
        <f t="shared" si="1"/>
        <v>27</v>
      </c>
      <c r="AK121" s="28">
        <f>SUM(+AJ121+Aug!AK121)</f>
        <v>114</v>
      </c>
    </row>
    <row r="122" spans="1:37">
      <c r="A122" s="60" t="s">
        <v>510</v>
      </c>
      <c r="B122" s="4" t="s">
        <v>247</v>
      </c>
      <c r="C122" s="22">
        <v>122</v>
      </c>
      <c r="D122" t="s">
        <v>97</v>
      </c>
      <c r="E122" s="108"/>
      <c r="F122" s="108"/>
      <c r="G122" s="108"/>
      <c r="H122" s="108"/>
      <c r="I122" s="108"/>
      <c r="J122" s="108">
        <v>3</v>
      </c>
      <c r="K122" s="108">
        <v>8</v>
      </c>
      <c r="L122" s="108">
        <v>1</v>
      </c>
      <c r="M122" s="108"/>
      <c r="N122" s="108">
        <v>1</v>
      </c>
      <c r="O122" s="108">
        <v>6</v>
      </c>
      <c r="P122" s="108">
        <v>3</v>
      </c>
      <c r="Q122" s="108"/>
      <c r="R122" s="108"/>
      <c r="S122" s="124"/>
      <c r="T122" s="108"/>
      <c r="U122" s="108"/>
      <c r="V122" s="108"/>
      <c r="W122" s="124"/>
      <c r="X122" s="108">
        <v>2</v>
      </c>
      <c r="Y122" s="108"/>
      <c r="Z122" s="108"/>
      <c r="AA122" s="108">
        <v>2</v>
      </c>
      <c r="AB122" s="108"/>
      <c r="AC122" s="108"/>
      <c r="AD122" s="108"/>
      <c r="AE122" s="108"/>
      <c r="AF122" s="108"/>
      <c r="AG122" s="108"/>
      <c r="AH122" s="108"/>
      <c r="AJ122" s="64">
        <f t="shared" si="1"/>
        <v>26</v>
      </c>
      <c r="AK122" s="28">
        <f>SUM(+AJ122+Aug!AK122)</f>
        <v>91</v>
      </c>
    </row>
    <row r="123" spans="1:37" hidden="1">
      <c r="A123" s="60" t="s">
        <v>511</v>
      </c>
      <c r="B123" s="4" t="s">
        <v>249</v>
      </c>
      <c r="C123" s="22">
        <v>123</v>
      </c>
      <c r="D123" t="s">
        <v>97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24"/>
      <c r="T123" s="108"/>
      <c r="U123" s="108"/>
      <c r="V123" s="108"/>
      <c r="W123" s="124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J123" s="64">
        <f t="shared" si="1"/>
        <v>0</v>
      </c>
      <c r="AK123" s="28">
        <f>SUM(+AJ123+Aug!AK123)</f>
        <v>0</v>
      </c>
    </row>
    <row r="124" spans="1:37">
      <c r="A124" s="60" t="s">
        <v>512</v>
      </c>
      <c r="B124" s="4" t="s">
        <v>251</v>
      </c>
      <c r="C124" s="22">
        <v>124</v>
      </c>
      <c r="D124" t="s">
        <v>97</v>
      </c>
      <c r="E124" s="108"/>
      <c r="F124" s="108"/>
      <c r="G124" s="108"/>
      <c r="H124" s="108"/>
      <c r="I124" s="108"/>
      <c r="J124" s="108">
        <v>1</v>
      </c>
      <c r="K124" s="108">
        <v>9</v>
      </c>
      <c r="L124" s="108">
        <v>1</v>
      </c>
      <c r="M124" s="108"/>
      <c r="N124" s="108"/>
      <c r="O124" s="108"/>
      <c r="P124" s="108">
        <v>1</v>
      </c>
      <c r="Q124" s="108"/>
      <c r="R124" s="108"/>
      <c r="S124" s="124"/>
      <c r="T124" s="108"/>
      <c r="U124" s="108"/>
      <c r="V124" s="108"/>
      <c r="W124" s="124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J124" s="64">
        <f t="shared" si="1"/>
        <v>12</v>
      </c>
      <c r="AK124" s="28">
        <f>SUM(+AJ124+Aug!AK124)</f>
        <v>97</v>
      </c>
    </row>
    <row r="125" spans="1:37" hidden="1">
      <c r="A125" s="60" t="s">
        <v>513</v>
      </c>
      <c r="B125" s="4" t="s">
        <v>253</v>
      </c>
      <c r="C125" s="22">
        <v>125</v>
      </c>
      <c r="D125" t="s">
        <v>97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24"/>
      <c r="T125" s="108"/>
      <c r="U125" s="108"/>
      <c r="V125" s="108"/>
      <c r="W125" s="124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J125" s="64">
        <f t="shared" si="1"/>
        <v>0</v>
      </c>
      <c r="AK125" s="28">
        <f>SUM(+AJ125+Aug!AK125)</f>
        <v>0</v>
      </c>
    </row>
    <row r="126" spans="1:37" ht="27" hidden="1" customHeight="1">
      <c r="A126" s="84" t="s">
        <v>514</v>
      </c>
      <c r="B126" s="4" t="s">
        <v>255</v>
      </c>
      <c r="C126" s="22">
        <v>126</v>
      </c>
      <c r="D126" t="s">
        <v>97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24"/>
      <c r="T126" s="108"/>
      <c r="U126" s="108"/>
      <c r="V126" s="108"/>
      <c r="W126" s="124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J126" s="64">
        <f t="shared" si="1"/>
        <v>0</v>
      </c>
      <c r="AK126" s="28">
        <f>SUM(+AJ126+Aug!AK126)</f>
        <v>0</v>
      </c>
    </row>
    <row r="127" spans="1:37">
      <c r="A127" s="60" t="s">
        <v>515</v>
      </c>
      <c r="B127" s="4"/>
      <c r="C127" s="22"/>
      <c r="E127" s="108">
        <v>1</v>
      </c>
      <c r="F127" s="108"/>
      <c r="G127" s="108"/>
      <c r="H127" s="108"/>
      <c r="I127" s="108"/>
      <c r="J127" s="108"/>
      <c r="K127" s="108">
        <v>2</v>
      </c>
      <c r="L127" s="108">
        <v>1</v>
      </c>
      <c r="M127" s="108"/>
      <c r="N127" s="108"/>
      <c r="O127" s="108">
        <v>1</v>
      </c>
      <c r="P127" s="108">
        <v>1</v>
      </c>
      <c r="Q127" s="108"/>
      <c r="R127" s="108"/>
      <c r="S127" s="124"/>
      <c r="T127" s="108"/>
      <c r="U127" s="108"/>
      <c r="V127" s="108"/>
      <c r="W127" s="124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J127" s="64">
        <f t="shared" si="1"/>
        <v>6</v>
      </c>
      <c r="AK127" s="28">
        <f>SUM(+AJ127+Aug!AK127)</f>
        <v>49</v>
      </c>
    </row>
    <row r="128" spans="1:37">
      <c r="A128" s="60" t="s">
        <v>516</v>
      </c>
      <c r="B128" s="4" t="s">
        <v>257</v>
      </c>
      <c r="C128" s="22">
        <v>127</v>
      </c>
      <c r="D128" t="s">
        <v>97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24"/>
      <c r="T128" s="108"/>
      <c r="U128" s="108"/>
      <c r="V128" s="108"/>
      <c r="W128" s="124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J128" s="64">
        <f t="shared" si="1"/>
        <v>0</v>
      </c>
      <c r="AK128" s="28">
        <f>SUM(+AJ128+Aug!AK128)</f>
        <v>5</v>
      </c>
    </row>
    <row r="129" spans="1:37">
      <c r="A129" s="60" t="s">
        <v>517</v>
      </c>
      <c r="B129" s="4" t="s">
        <v>259</v>
      </c>
      <c r="C129" s="22">
        <v>128</v>
      </c>
      <c r="D129" t="s">
        <v>97</v>
      </c>
      <c r="E129" s="108"/>
      <c r="F129" s="108"/>
      <c r="G129" s="108"/>
      <c r="H129" s="108"/>
      <c r="I129" s="108"/>
      <c r="J129" s="108"/>
      <c r="K129" s="108">
        <v>1</v>
      </c>
      <c r="L129" s="108"/>
      <c r="M129" s="108">
        <v>1</v>
      </c>
      <c r="N129" s="108"/>
      <c r="O129" s="108"/>
      <c r="P129" s="108">
        <v>1</v>
      </c>
      <c r="Q129" s="108"/>
      <c r="R129" s="108"/>
      <c r="S129" s="124"/>
      <c r="T129" s="108"/>
      <c r="U129" s="108"/>
      <c r="V129" s="108"/>
      <c r="W129" s="124"/>
      <c r="X129" s="108"/>
      <c r="Y129" s="108"/>
      <c r="Z129" s="108">
        <v>1</v>
      </c>
      <c r="AA129" s="108">
        <v>21</v>
      </c>
      <c r="AB129" s="108">
        <v>2</v>
      </c>
      <c r="AC129" s="108"/>
      <c r="AD129" s="108">
        <v>1</v>
      </c>
      <c r="AE129" s="108"/>
      <c r="AF129" s="108">
        <v>29</v>
      </c>
      <c r="AG129" s="108">
        <v>1</v>
      </c>
      <c r="AH129" s="108"/>
      <c r="AJ129" s="64">
        <f t="shared" si="1"/>
        <v>58</v>
      </c>
      <c r="AK129" s="28">
        <f>SUM(+AJ129+Aug!AK129)</f>
        <v>350</v>
      </c>
    </row>
    <row r="130" spans="1:37">
      <c r="A130" s="60" t="s">
        <v>518</v>
      </c>
      <c r="B130" s="4" t="s">
        <v>261</v>
      </c>
      <c r="C130" s="22">
        <v>129</v>
      </c>
      <c r="D130" t="s">
        <v>97</v>
      </c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24"/>
      <c r="T130" s="108"/>
      <c r="U130" s="108">
        <v>7</v>
      </c>
      <c r="V130" s="108">
        <v>1</v>
      </c>
      <c r="W130" s="124"/>
      <c r="X130" s="108"/>
      <c r="Y130" s="108"/>
      <c r="Z130" s="108">
        <v>2</v>
      </c>
      <c r="AA130" s="108">
        <v>3</v>
      </c>
      <c r="AB130" s="108">
        <v>1</v>
      </c>
      <c r="AC130" s="108"/>
      <c r="AD130" s="108">
        <v>3</v>
      </c>
      <c r="AE130" s="108"/>
      <c r="AF130" s="108">
        <v>4</v>
      </c>
      <c r="AG130" s="108">
        <v>1</v>
      </c>
      <c r="AH130" s="108"/>
      <c r="AJ130" s="64">
        <f t="shared" ref="AJ130:AJ193" si="2">SUM(E130:AI130)</f>
        <v>22</v>
      </c>
      <c r="AK130" s="28">
        <f>SUM(+AJ130+Aug!AK130)</f>
        <v>495</v>
      </c>
    </row>
    <row r="131" spans="1:37" hidden="1">
      <c r="A131" s="60" t="s">
        <v>519</v>
      </c>
      <c r="B131" s="4" t="s">
        <v>263</v>
      </c>
      <c r="C131" s="22">
        <v>130</v>
      </c>
      <c r="D131" t="s">
        <v>97</v>
      </c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24"/>
      <c r="T131" s="108"/>
      <c r="U131" s="108"/>
      <c r="V131" s="108"/>
      <c r="W131" s="124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J131" s="64">
        <f t="shared" si="2"/>
        <v>0</v>
      </c>
      <c r="AK131" s="28">
        <f>SUM(+AJ131+Aug!AK131)</f>
        <v>0</v>
      </c>
    </row>
    <row r="132" spans="1:37" hidden="1">
      <c r="A132" s="60" t="s">
        <v>520</v>
      </c>
      <c r="B132" s="4" t="s">
        <v>265</v>
      </c>
      <c r="C132" s="22">
        <v>131</v>
      </c>
      <c r="D132" t="s">
        <v>97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24"/>
      <c r="T132" s="108"/>
      <c r="U132" s="108"/>
      <c r="V132" s="108"/>
      <c r="W132" s="124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J132" s="64">
        <f t="shared" si="2"/>
        <v>0</v>
      </c>
      <c r="AK132" s="28">
        <f>SUM(+AJ132+Aug!AK132)</f>
        <v>0</v>
      </c>
    </row>
    <row r="133" spans="1:37">
      <c r="A133" s="60" t="s">
        <v>521</v>
      </c>
      <c r="B133" s="4" t="s">
        <v>267</v>
      </c>
      <c r="C133" s="22">
        <v>132</v>
      </c>
      <c r="D133" t="s">
        <v>97</v>
      </c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24"/>
      <c r="T133" s="108"/>
      <c r="U133" s="108"/>
      <c r="V133" s="108"/>
      <c r="W133" s="124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J133" s="64">
        <f t="shared" si="2"/>
        <v>0</v>
      </c>
      <c r="AK133" s="28">
        <f>SUM(+AJ133+Aug!AK133)</f>
        <v>250</v>
      </c>
    </row>
    <row r="134" spans="1:37" hidden="1">
      <c r="A134" s="60" t="s">
        <v>522</v>
      </c>
      <c r="B134" s="4" t="s">
        <v>269</v>
      </c>
      <c r="C134" s="22">
        <v>133</v>
      </c>
      <c r="D134" t="s">
        <v>97</v>
      </c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24"/>
      <c r="T134" s="108"/>
      <c r="U134" s="108"/>
      <c r="V134" s="108"/>
      <c r="W134" s="124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J134" s="64">
        <f t="shared" si="2"/>
        <v>0</v>
      </c>
      <c r="AK134" s="28">
        <f>SUM(+AJ134+Aug!AK134)</f>
        <v>0</v>
      </c>
    </row>
    <row r="135" spans="1:37">
      <c r="A135" s="60" t="s">
        <v>523</v>
      </c>
      <c r="B135" s="4" t="s">
        <v>271</v>
      </c>
      <c r="C135" s="22">
        <v>134</v>
      </c>
      <c r="D135" t="s">
        <v>97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24"/>
      <c r="T135" s="108"/>
      <c r="U135" s="108"/>
      <c r="V135" s="108"/>
      <c r="W135" s="124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J135" s="64">
        <f t="shared" si="2"/>
        <v>0</v>
      </c>
      <c r="AK135" s="28">
        <f>SUM(+AJ135+Aug!AK135)</f>
        <v>297</v>
      </c>
    </row>
    <row r="136" spans="1:37">
      <c r="A136" s="60" t="s">
        <v>524</v>
      </c>
      <c r="B136" s="4" t="s">
        <v>273</v>
      </c>
      <c r="C136" s="22">
        <v>135</v>
      </c>
      <c r="D136" t="s">
        <v>97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24"/>
      <c r="T136" s="108"/>
      <c r="U136" s="108"/>
      <c r="V136" s="108"/>
      <c r="W136" s="124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J136" s="64">
        <f t="shared" si="2"/>
        <v>0</v>
      </c>
      <c r="AK136" s="28">
        <f>SUM(+AJ136+Aug!AK136)</f>
        <v>5</v>
      </c>
    </row>
    <row r="137" spans="1:37">
      <c r="A137" s="60" t="s">
        <v>525</v>
      </c>
      <c r="B137" s="4" t="s">
        <v>275</v>
      </c>
      <c r="C137" s="22">
        <v>136</v>
      </c>
      <c r="D137" t="s">
        <v>97</v>
      </c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24"/>
      <c r="T137" s="108"/>
      <c r="U137" s="108"/>
      <c r="V137" s="108"/>
      <c r="W137" s="124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J137" s="64">
        <f t="shared" si="2"/>
        <v>0</v>
      </c>
      <c r="AK137" s="28">
        <f>SUM(+AJ137+Aug!AK137)</f>
        <v>12</v>
      </c>
    </row>
    <row r="138" spans="1:37">
      <c r="A138" s="60" t="s">
        <v>526</v>
      </c>
      <c r="B138" s="4" t="s">
        <v>277</v>
      </c>
      <c r="C138" s="22">
        <v>137</v>
      </c>
      <c r="D138" t="s">
        <v>97</v>
      </c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>
        <v>1</v>
      </c>
      <c r="S138" s="124"/>
      <c r="T138" s="108"/>
      <c r="U138" s="108">
        <v>1</v>
      </c>
      <c r="V138" s="108"/>
      <c r="W138" s="124"/>
      <c r="X138" s="108"/>
      <c r="Y138" s="108"/>
      <c r="Z138" s="108"/>
      <c r="AA138" s="108"/>
      <c r="AB138" s="108"/>
      <c r="AC138" s="108"/>
      <c r="AD138" s="108"/>
      <c r="AE138" s="108">
        <v>2</v>
      </c>
      <c r="AF138" s="108">
        <v>1</v>
      </c>
      <c r="AG138" s="108"/>
      <c r="AH138" s="108"/>
      <c r="AJ138" s="64">
        <f t="shared" si="2"/>
        <v>5</v>
      </c>
      <c r="AK138" s="28">
        <f>SUM(+AJ138+Aug!AK138)</f>
        <v>22</v>
      </c>
    </row>
    <row r="139" spans="1:37">
      <c r="A139" s="60" t="s">
        <v>527</v>
      </c>
      <c r="B139" s="4" t="s">
        <v>279</v>
      </c>
      <c r="C139" s="22">
        <v>138</v>
      </c>
      <c r="D139" t="s">
        <v>97</v>
      </c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24"/>
      <c r="T139" s="108"/>
      <c r="U139" s="108"/>
      <c r="V139" s="108"/>
      <c r="W139" s="124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J139" s="64">
        <f t="shared" si="2"/>
        <v>0</v>
      </c>
      <c r="AK139" s="28">
        <f>SUM(+AJ139+Aug!AK139)</f>
        <v>1</v>
      </c>
    </row>
    <row r="140" spans="1:37">
      <c r="A140" s="60" t="s">
        <v>528</v>
      </c>
      <c r="B140" s="4" t="s">
        <v>281</v>
      </c>
      <c r="C140" s="22">
        <v>139</v>
      </c>
      <c r="D140" t="s">
        <v>97</v>
      </c>
      <c r="E140" s="108"/>
      <c r="F140" s="108"/>
      <c r="G140" s="108"/>
      <c r="H140" s="108"/>
      <c r="I140" s="108"/>
      <c r="J140" s="108">
        <v>3</v>
      </c>
      <c r="K140" s="108">
        <v>9</v>
      </c>
      <c r="L140" s="108">
        <v>1</v>
      </c>
      <c r="M140" s="108"/>
      <c r="N140" s="108">
        <v>4</v>
      </c>
      <c r="O140" s="108">
        <v>2</v>
      </c>
      <c r="P140" s="108"/>
      <c r="Q140" s="108"/>
      <c r="R140" s="108"/>
      <c r="S140" s="124"/>
      <c r="T140" s="108"/>
      <c r="U140" s="108"/>
      <c r="V140" s="108"/>
      <c r="W140" s="124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J140" s="64">
        <f t="shared" si="2"/>
        <v>19</v>
      </c>
      <c r="AK140" s="28">
        <f>SUM(+AJ140+Aug!AK140)</f>
        <v>56</v>
      </c>
    </row>
    <row r="141" spans="1:37">
      <c r="A141" s="60" t="s">
        <v>529</v>
      </c>
      <c r="B141" s="4" t="s">
        <v>283</v>
      </c>
      <c r="C141" s="22">
        <v>140</v>
      </c>
      <c r="D141" t="s">
        <v>97</v>
      </c>
      <c r="E141" s="108">
        <v>2</v>
      </c>
      <c r="F141" s="108">
        <v>1</v>
      </c>
      <c r="G141" s="108">
        <v>1</v>
      </c>
      <c r="H141" s="108"/>
      <c r="I141" s="108"/>
      <c r="J141" s="108">
        <v>15</v>
      </c>
      <c r="K141" s="108">
        <v>32</v>
      </c>
      <c r="L141" s="108">
        <v>15</v>
      </c>
      <c r="M141" s="108"/>
      <c r="N141" s="108">
        <v>4</v>
      </c>
      <c r="O141" s="108">
        <v>18</v>
      </c>
      <c r="P141" s="108">
        <v>6</v>
      </c>
      <c r="Q141" s="108">
        <v>1</v>
      </c>
      <c r="R141" s="108">
        <v>6</v>
      </c>
      <c r="S141" s="124"/>
      <c r="T141" s="108"/>
      <c r="U141" s="108">
        <v>20</v>
      </c>
      <c r="V141" s="108"/>
      <c r="W141" s="124"/>
      <c r="X141" s="108">
        <v>7</v>
      </c>
      <c r="Y141" s="108">
        <v>2</v>
      </c>
      <c r="Z141" s="108">
        <v>1</v>
      </c>
      <c r="AA141" s="108">
        <v>14</v>
      </c>
      <c r="AB141" s="108">
        <v>2</v>
      </c>
      <c r="AC141" s="108"/>
      <c r="AD141" s="108">
        <v>2</v>
      </c>
      <c r="AE141" s="108"/>
      <c r="AF141" s="108">
        <v>1</v>
      </c>
      <c r="AG141" s="108">
        <v>1</v>
      </c>
      <c r="AH141" s="108"/>
      <c r="AJ141" s="64">
        <f t="shared" si="2"/>
        <v>151</v>
      </c>
      <c r="AK141" s="28">
        <f>SUM(+AJ141+Aug!AK141)</f>
        <v>1227</v>
      </c>
    </row>
    <row r="142" spans="1:37">
      <c r="A142" s="60" t="s">
        <v>530</v>
      </c>
      <c r="B142" s="4" t="s">
        <v>285</v>
      </c>
      <c r="C142" s="22">
        <v>141</v>
      </c>
      <c r="D142" t="s">
        <v>97</v>
      </c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24"/>
      <c r="T142" s="108"/>
      <c r="U142" s="108"/>
      <c r="V142" s="108"/>
      <c r="W142" s="124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J142" s="64">
        <f t="shared" si="2"/>
        <v>0</v>
      </c>
      <c r="AK142" s="28">
        <f>SUM(+AJ142+Aug!AK142)</f>
        <v>1</v>
      </c>
    </row>
    <row r="143" spans="1:37" hidden="1">
      <c r="A143" s="60" t="s">
        <v>531</v>
      </c>
      <c r="B143" s="4" t="s">
        <v>287</v>
      </c>
      <c r="C143" s="22">
        <v>142</v>
      </c>
      <c r="D143" t="s">
        <v>97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24"/>
      <c r="T143" s="108"/>
      <c r="U143" s="108"/>
      <c r="V143" s="108"/>
      <c r="W143" s="124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J143" s="64">
        <f t="shared" si="2"/>
        <v>0</v>
      </c>
      <c r="AK143" s="28">
        <f>SUM(+AJ143+Aug!AK143)</f>
        <v>0</v>
      </c>
    </row>
    <row r="144" spans="1:37" hidden="1">
      <c r="A144" s="60" t="s">
        <v>532</v>
      </c>
      <c r="B144" s="4" t="s">
        <v>289</v>
      </c>
      <c r="C144" s="22">
        <v>143</v>
      </c>
      <c r="D144" t="s">
        <v>97</v>
      </c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24"/>
      <c r="T144" s="108"/>
      <c r="U144" s="108"/>
      <c r="V144" s="108"/>
      <c r="W144" s="124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J144" s="64">
        <f t="shared" si="2"/>
        <v>0</v>
      </c>
      <c r="AK144" s="28">
        <f>SUM(+AJ144+Aug!AK144)</f>
        <v>0</v>
      </c>
    </row>
    <row r="145" spans="1:37" hidden="1">
      <c r="A145" s="60" t="s">
        <v>533</v>
      </c>
      <c r="B145" s="4" t="s">
        <v>291</v>
      </c>
      <c r="C145" s="22">
        <v>144</v>
      </c>
      <c r="D145" t="s">
        <v>97</v>
      </c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24"/>
      <c r="T145" s="108"/>
      <c r="U145" s="108"/>
      <c r="V145" s="108"/>
      <c r="W145" s="124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J145" s="64">
        <f t="shared" si="2"/>
        <v>0</v>
      </c>
      <c r="AK145" s="28">
        <f>SUM(+AJ145+Aug!AK145)</f>
        <v>0</v>
      </c>
    </row>
    <row r="146" spans="1:37" hidden="1">
      <c r="A146" s="60" t="s">
        <v>534</v>
      </c>
      <c r="B146" s="4" t="s">
        <v>293</v>
      </c>
      <c r="C146" s="22">
        <v>145</v>
      </c>
      <c r="D146" t="s">
        <v>97</v>
      </c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24"/>
      <c r="T146" s="108"/>
      <c r="U146" s="108"/>
      <c r="V146" s="108"/>
      <c r="W146" s="124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J146" s="64">
        <f t="shared" si="2"/>
        <v>0</v>
      </c>
      <c r="AK146" s="28">
        <f>SUM(+AJ146+Aug!AK146)</f>
        <v>0</v>
      </c>
    </row>
    <row r="147" spans="1:37">
      <c r="A147" s="60" t="s">
        <v>535</v>
      </c>
      <c r="B147" s="4" t="s">
        <v>295</v>
      </c>
      <c r="C147" s="22">
        <v>146</v>
      </c>
      <c r="D147" t="s">
        <v>97</v>
      </c>
      <c r="E147" s="108"/>
      <c r="F147" s="108">
        <v>1</v>
      </c>
      <c r="G147" s="108"/>
      <c r="H147" s="108"/>
      <c r="I147" s="108"/>
      <c r="J147" s="108">
        <v>3</v>
      </c>
      <c r="K147" s="108">
        <v>4</v>
      </c>
      <c r="L147" s="108"/>
      <c r="M147" s="108"/>
      <c r="N147" s="108"/>
      <c r="O147" s="108">
        <v>1</v>
      </c>
      <c r="P147" s="108">
        <v>1</v>
      </c>
      <c r="Q147" s="108"/>
      <c r="R147" s="108"/>
      <c r="S147" s="124"/>
      <c r="T147" s="108"/>
      <c r="U147" s="108"/>
      <c r="V147" s="108"/>
      <c r="W147" s="124"/>
      <c r="X147" s="108"/>
      <c r="Y147" s="108"/>
      <c r="Z147" s="108"/>
      <c r="AA147" s="108">
        <v>1</v>
      </c>
      <c r="AB147" s="108"/>
      <c r="AC147" s="108"/>
      <c r="AD147" s="108"/>
      <c r="AE147" s="108"/>
      <c r="AF147" s="108"/>
      <c r="AG147" s="108"/>
      <c r="AH147" s="108"/>
      <c r="AJ147" s="64">
        <f t="shared" si="2"/>
        <v>11</v>
      </c>
      <c r="AK147" s="28">
        <f>SUM(+AJ147+Aug!AK147)</f>
        <v>38</v>
      </c>
    </row>
    <row r="148" spans="1:37" hidden="1">
      <c r="A148" s="60" t="s">
        <v>536</v>
      </c>
      <c r="B148" s="4" t="s">
        <v>297</v>
      </c>
      <c r="C148" s="22">
        <v>147</v>
      </c>
      <c r="D148" t="s">
        <v>97</v>
      </c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24"/>
      <c r="T148" s="108"/>
      <c r="U148" s="108"/>
      <c r="V148" s="108"/>
      <c r="W148" s="124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J148" s="64">
        <f t="shared" si="2"/>
        <v>0</v>
      </c>
      <c r="AK148" s="28">
        <f>SUM(+AJ148+Aug!AK148)</f>
        <v>0</v>
      </c>
    </row>
    <row r="149" spans="1:37">
      <c r="A149" s="60" t="s">
        <v>537</v>
      </c>
      <c r="B149" s="4" t="s">
        <v>299</v>
      </c>
      <c r="C149" s="22">
        <v>148</v>
      </c>
      <c r="D149" t="s">
        <v>97</v>
      </c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24"/>
      <c r="T149" s="108"/>
      <c r="U149" s="108"/>
      <c r="V149" s="108"/>
      <c r="W149" s="124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J149" s="64">
        <f t="shared" si="2"/>
        <v>0</v>
      </c>
      <c r="AK149" s="28">
        <f>SUM(+AJ149+Aug!AK149)</f>
        <v>4</v>
      </c>
    </row>
    <row r="150" spans="1:37">
      <c r="A150" s="60" t="s">
        <v>538</v>
      </c>
      <c r="B150" s="4" t="s">
        <v>301</v>
      </c>
      <c r="C150" s="22">
        <v>149</v>
      </c>
      <c r="D150" t="s">
        <v>97</v>
      </c>
      <c r="E150" s="108">
        <v>2</v>
      </c>
      <c r="F150" s="108">
        <v>1</v>
      </c>
      <c r="G150" s="108"/>
      <c r="H150" s="108"/>
      <c r="I150" s="108">
        <v>1</v>
      </c>
      <c r="J150" s="108">
        <v>20</v>
      </c>
      <c r="K150" s="108">
        <v>12</v>
      </c>
      <c r="L150" s="108">
        <v>2</v>
      </c>
      <c r="M150" s="108"/>
      <c r="N150" s="108">
        <v>6</v>
      </c>
      <c r="O150" s="108">
        <v>8</v>
      </c>
      <c r="P150" s="108">
        <v>7</v>
      </c>
      <c r="Q150" s="108"/>
      <c r="R150" s="108"/>
      <c r="S150" s="124"/>
      <c r="T150" s="108"/>
      <c r="U150" s="108"/>
      <c r="V150" s="108"/>
      <c r="W150" s="124"/>
      <c r="X150" s="108">
        <v>2</v>
      </c>
      <c r="Y150" s="108"/>
      <c r="Z150" s="108"/>
      <c r="AA150" s="108">
        <v>1</v>
      </c>
      <c r="AB150" s="108"/>
      <c r="AC150" s="108"/>
      <c r="AD150" s="108"/>
      <c r="AE150" s="108"/>
      <c r="AF150" s="108">
        <v>1</v>
      </c>
      <c r="AG150" s="108"/>
      <c r="AH150" s="108"/>
      <c r="AJ150" s="64">
        <f t="shared" si="2"/>
        <v>63</v>
      </c>
      <c r="AK150" s="28">
        <f>SUM(+AJ150+Aug!AK150)</f>
        <v>159</v>
      </c>
    </row>
    <row r="151" spans="1:37">
      <c r="A151" s="60" t="s">
        <v>539</v>
      </c>
      <c r="B151" s="4" t="s">
        <v>303</v>
      </c>
      <c r="C151" s="22">
        <v>150</v>
      </c>
      <c r="D151" t="s">
        <v>97</v>
      </c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24"/>
      <c r="T151" s="108"/>
      <c r="U151" s="108"/>
      <c r="V151" s="108"/>
      <c r="W151" s="124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J151" s="64">
        <f t="shared" si="2"/>
        <v>0</v>
      </c>
      <c r="AK151" s="28">
        <f>SUM(+AJ151+Aug!AK151)</f>
        <v>13</v>
      </c>
    </row>
    <row r="152" spans="1:37">
      <c r="A152" s="60" t="s">
        <v>540</v>
      </c>
      <c r="B152" s="4" t="s">
        <v>305</v>
      </c>
      <c r="C152" s="22">
        <v>151</v>
      </c>
      <c r="D152" t="s">
        <v>97</v>
      </c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24"/>
      <c r="T152" s="108"/>
      <c r="U152" s="108"/>
      <c r="V152" s="108"/>
      <c r="W152" s="124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J152" s="64">
        <f t="shared" si="2"/>
        <v>0</v>
      </c>
      <c r="AK152" s="28">
        <f>SUM(+AJ152+Aug!AK152)</f>
        <v>1</v>
      </c>
    </row>
    <row r="153" spans="1:37" ht="27" hidden="1" customHeight="1">
      <c r="A153" s="84" t="s">
        <v>541</v>
      </c>
      <c r="B153" s="4" t="s">
        <v>307</v>
      </c>
      <c r="C153" s="22">
        <v>152</v>
      </c>
      <c r="D153" t="s">
        <v>97</v>
      </c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24"/>
      <c r="T153" s="108"/>
      <c r="U153" s="108"/>
      <c r="V153" s="108"/>
      <c r="W153" s="124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J153" s="64">
        <f t="shared" si="2"/>
        <v>0</v>
      </c>
      <c r="AK153" s="28">
        <f>SUM(+AJ153+Aug!AK153)</f>
        <v>0</v>
      </c>
    </row>
    <row r="154" spans="1:37">
      <c r="A154" s="60" t="s">
        <v>542</v>
      </c>
      <c r="B154" s="4" t="s">
        <v>309</v>
      </c>
      <c r="C154" s="22">
        <v>153</v>
      </c>
      <c r="D154" t="s">
        <v>97</v>
      </c>
      <c r="E154" s="108"/>
      <c r="F154" s="108"/>
      <c r="G154" s="108"/>
      <c r="H154" s="108"/>
      <c r="I154" s="108"/>
      <c r="J154" s="108">
        <v>2</v>
      </c>
      <c r="K154" s="108"/>
      <c r="L154" s="108"/>
      <c r="M154" s="108"/>
      <c r="N154" s="108">
        <v>2</v>
      </c>
      <c r="O154" s="108"/>
      <c r="P154" s="108"/>
      <c r="Q154" s="108"/>
      <c r="R154" s="108"/>
      <c r="S154" s="124"/>
      <c r="T154" s="108"/>
      <c r="U154" s="108"/>
      <c r="V154" s="108"/>
      <c r="W154" s="124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J154" s="64">
        <f t="shared" si="2"/>
        <v>4</v>
      </c>
      <c r="AK154" s="28">
        <f>SUM(+AJ154+Aug!AK154)</f>
        <v>15</v>
      </c>
    </row>
    <row r="155" spans="1:37" hidden="1">
      <c r="A155" s="60" t="s">
        <v>543</v>
      </c>
      <c r="B155" s="4" t="s">
        <v>311</v>
      </c>
      <c r="C155" s="22">
        <v>154</v>
      </c>
      <c r="D155" t="s">
        <v>97</v>
      </c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24"/>
      <c r="T155" s="108"/>
      <c r="U155" s="108"/>
      <c r="V155" s="108"/>
      <c r="W155" s="124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J155" s="64">
        <f t="shared" si="2"/>
        <v>0</v>
      </c>
      <c r="AK155" s="28">
        <f>SUM(+AJ155+Aug!AK155)</f>
        <v>0</v>
      </c>
    </row>
    <row r="156" spans="1:37" hidden="1">
      <c r="A156" s="60" t="s">
        <v>544</v>
      </c>
      <c r="B156" s="4" t="s">
        <v>313</v>
      </c>
      <c r="C156" s="22">
        <v>155</v>
      </c>
      <c r="D156" t="s">
        <v>97</v>
      </c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24"/>
      <c r="T156" s="108"/>
      <c r="U156" s="108"/>
      <c r="V156" s="108"/>
      <c r="W156" s="124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J156" s="64">
        <f t="shared" si="2"/>
        <v>0</v>
      </c>
      <c r="AK156" s="28">
        <f>SUM(+AJ156+Aug!AK156)</f>
        <v>0</v>
      </c>
    </row>
    <row r="157" spans="1:37">
      <c r="A157" s="63" t="s">
        <v>545</v>
      </c>
      <c r="B157" s="4" t="s">
        <v>315</v>
      </c>
      <c r="C157" s="22">
        <v>156</v>
      </c>
      <c r="D157" t="s">
        <v>97</v>
      </c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24"/>
      <c r="T157" s="108"/>
      <c r="U157" s="108"/>
      <c r="V157" s="108"/>
      <c r="W157" s="124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J157" s="64">
        <f t="shared" si="2"/>
        <v>0</v>
      </c>
      <c r="AK157" s="28">
        <f>SUM(+AJ157+Aug!AK157)</f>
        <v>1</v>
      </c>
    </row>
    <row r="158" spans="1:37">
      <c r="A158" s="60" t="s">
        <v>546</v>
      </c>
      <c r="B158" s="4" t="s">
        <v>317</v>
      </c>
      <c r="C158" s="22">
        <v>157</v>
      </c>
      <c r="D158" t="s">
        <v>97</v>
      </c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24"/>
      <c r="T158" s="108"/>
      <c r="U158" s="108"/>
      <c r="V158" s="108"/>
      <c r="W158" s="124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J158" s="64">
        <f t="shared" si="2"/>
        <v>0</v>
      </c>
      <c r="AK158" s="28">
        <f>SUM(+AJ158+Aug!AK158)</f>
        <v>2</v>
      </c>
    </row>
    <row r="159" spans="1:37">
      <c r="A159" s="60" t="s">
        <v>547</v>
      </c>
      <c r="B159" s="4" t="s">
        <v>319</v>
      </c>
      <c r="C159" s="22">
        <v>158</v>
      </c>
      <c r="D159" t="s">
        <v>97</v>
      </c>
      <c r="E159" s="108"/>
      <c r="F159" s="108"/>
      <c r="G159" s="108"/>
      <c r="H159" s="108"/>
      <c r="I159" s="108"/>
      <c r="J159" s="108">
        <v>7</v>
      </c>
      <c r="K159" s="108">
        <v>3</v>
      </c>
      <c r="L159" s="108"/>
      <c r="M159" s="108"/>
      <c r="N159" s="108">
        <v>15</v>
      </c>
      <c r="O159" s="108">
        <v>2</v>
      </c>
      <c r="P159" s="108">
        <v>3</v>
      </c>
      <c r="Q159" s="108">
        <v>2</v>
      </c>
      <c r="R159" s="108"/>
      <c r="S159" s="124"/>
      <c r="T159" s="108">
        <v>1</v>
      </c>
      <c r="U159" s="108"/>
      <c r="V159" s="108">
        <v>4</v>
      </c>
      <c r="W159" s="124"/>
      <c r="X159" s="108"/>
      <c r="Y159" s="108"/>
      <c r="Z159" s="108"/>
      <c r="AA159" s="108"/>
      <c r="AB159" s="108"/>
      <c r="AC159" s="108"/>
      <c r="AD159" s="108">
        <v>3</v>
      </c>
      <c r="AE159" s="108">
        <v>1</v>
      </c>
      <c r="AF159" s="108"/>
      <c r="AG159" s="108">
        <v>1</v>
      </c>
      <c r="AH159" s="108"/>
      <c r="AJ159" s="64">
        <f t="shared" si="2"/>
        <v>42</v>
      </c>
      <c r="AK159" s="28">
        <f>SUM(+AJ159+Aug!AK159)</f>
        <v>113</v>
      </c>
    </row>
    <row r="160" spans="1:37">
      <c r="A160" s="60" t="s">
        <v>548</v>
      </c>
      <c r="B160" s="4" t="s">
        <v>321</v>
      </c>
      <c r="C160" s="22">
        <v>159</v>
      </c>
      <c r="D160" t="s">
        <v>97</v>
      </c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24"/>
      <c r="T160" s="108"/>
      <c r="U160" s="108"/>
      <c r="V160" s="108"/>
      <c r="W160" s="124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J160" s="64">
        <f t="shared" si="2"/>
        <v>0</v>
      </c>
      <c r="AK160" s="28">
        <f>SUM(+AJ160+Aug!AK160)</f>
        <v>6</v>
      </c>
    </row>
    <row r="161" spans="1:37" hidden="1">
      <c r="A161" s="60" t="s">
        <v>549</v>
      </c>
      <c r="B161" s="4" t="s">
        <v>323</v>
      </c>
      <c r="C161" s="22">
        <v>160</v>
      </c>
      <c r="D161" t="s">
        <v>97</v>
      </c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24"/>
      <c r="T161" s="108"/>
      <c r="U161" s="108"/>
      <c r="V161" s="108"/>
      <c r="W161" s="124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J161" s="64">
        <f t="shared" si="2"/>
        <v>0</v>
      </c>
      <c r="AK161" s="28">
        <f>SUM(+AJ161+Aug!AK161)</f>
        <v>0</v>
      </c>
    </row>
    <row r="162" spans="1:37">
      <c r="A162" s="60" t="s">
        <v>550</v>
      </c>
      <c r="B162" s="4" t="s">
        <v>325</v>
      </c>
      <c r="C162" s="22">
        <v>161</v>
      </c>
      <c r="D162" t="s">
        <v>97</v>
      </c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24"/>
      <c r="T162" s="108"/>
      <c r="U162" s="108"/>
      <c r="V162" s="108"/>
      <c r="W162" s="124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J162" s="64">
        <f t="shared" si="2"/>
        <v>0</v>
      </c>
      <c r="AK162" s="28">
        <f>SUM(+AJ162+Aug!AK162)</f>
        <v>1</v>
      </c>
    </row>
    <row r="163" spans="1:37">
      <c r="A163" s="60" t="s">
        <v>551</v>
      </c>
      <c r="B163" s="4" t="s">
        <v>327</v>
      </c>
      <c r="C163" s="22">
        <v>162</v>
      </c>
      <c r="D163" t="s">
        <v>97</v>
      </c>
      <c r="E163" s="108"/>
      <c r="F163" s="108"/>
      <c r="G163" s="108"/>
      <c r="H163" s="108"/>
      <c r="I163" s="108"/>
      <c r="J163" s="108"/>
      <c r="K163" s="108"/>
      <c r="L163" s="108"/>
      <c r="M163" s="108">
        <v>1</v>
      </c>
      <c r="N163" s="108"/>
      <c r="O163" s="108"/>
      <c r="P163" s="108"/>
      <c r="Q163" s="108"/>
      <c r="R163" s="108"/>
      <c r="S163" s="124"/>
      <c r="T163" s="108"/>
      <c r="U163" s="108"/>
      <c r="V163" s="108"/>
      <c r="W163" s="124"/>
      <c r="X163" s="108"/>
      <c r="Y163" s="108"/>
      <c r="Z163" s="108"/>
      <c r="AA163" s="108"/>
      <c r="AB163" s="108">
        <v>1</v>
      </c>
      <c r="AC163" s="108"/>
      <c r="AD163" s="108"/>
      <c r="AE163" s="108"/>
      <c r="AF163" s="108"/>
      <c r="AG163" s="108"/>
      <c r="AH163" s="108"/>
      <c r="AJ163" s="64">
        <f t="shared" si="2"/>
        <v>2</v>
      </c>
      <c r="AK163" s="28">
        <f>SUM(+AJ163+Aug!AK163)</f>
        <v>44</v>
      </c>
    </row>
    <row r="164" spans="1:37">
      <c r="A164" s="63" t="s">
        <v>552</v>
      </c>
      <c r="B164" s="4" t="s">
        <v>329</v>
      </c>
      <c r="C164" s="22">
        <v>163</v>
      </c>
      <c r="D164" t="s">
        <v>97</v>
      </c>
      <c r="E164" s="108"/>
      <c r="F164" s="108"/>
      <c r="G164" s="108"/>
      <c r="H164" s="108"/>
      <c r="I164" s="108"/>
      <c r="J164" s="108"/>
      <c r="K164" s="108"/>
      <c r="L164" s="108"/>
      <c r="M164" s="108"/>
      <c r="N164" s="108">
        <v>1</v>
      </c>
      <c r="O164" s="108">
        <v>1</v>
      </c>
      <c r="P164" s="108"/>
      <c r="Q164" s="108">
        <v>1</v>
      </c>
      <c r="R164" s="108">
        <v>1</v>
      </c>
      <c r="S164" s="124"/>
      <c r="T164" s="108"/>
      <c r="U164" s="108"/>
      <c r="V164" s="108">
        <v>1</v>
      </c>
      <c r="W164" s="124"/>
      <c r="X164" s="108">
        <v>2</v>
      </c>
      <c r="Y164" s="108">
        <v>3</v>
      </c>
      <c r="Z164" s="108">
        <v>6</v>
      </c>
      <c r="AA164" s="108">
        <v>1</v>
      </c>
      <c r="AB164" s="108">
        <v>11</v>
      </c>
      <c r="AC164" s="108">
        <v>1</v>
      </c>
      <c r="AD164" s="108">
        <v>7</v>
      </c>
      <c r="AE164" s="108">
        <v>12</v>
      </c>
      <c r="AF164" s="108">
        <v>5</v>
      </c>
      <c r="AG164" s="108">
        <v>3</v>
      </c>
      <c r="AH164" s="108">
        <v>9</v>
      </c>
      <c r="AJ164" s="64">
        <f t="shared" si="2"/>
        <v>65</v>
      </c>
      <c r="AK164" s="28">
        <f>SUM(+AJ164+Aug!AK164)</f>
        <v>72</v>
      </c>
    </row>
    <row r="165" spans="1:37" ht="15.75">
      <c r="A165" s="63" t="s">
        <v>553</v>
      </c>
      <c r="B165" s="4" t="s">
        <v>331</v>
      </c>
      <c r="C165" s="22">
        <v>164</v>
      </c>
      <c r="D165" t="s">
        <v>97</v>
      </c>
      <c r="E165" s="108"/>
      <c r="F165" s="108"/>
      <c r="G165" s="108"/>
      <c r="H165" s="108"/>
      <c r="I165" s="108"/>
      <c r="J165" s="108">
        <v>1</v>
      </c>
      <c r="K165" s="125">
        <v>1</v>
      </c>
      <c r="L165" s="108"/>
      <c r="M165" s="108"/>
      <c r="N165" s="108">
        <v>4</v>
      </c>
      <c r="O165" s="108">
        <v>5</v>
      </c>
      <c r="P165" s="108">
        <v>2</v>
      </c>
      <c r="Q165" s="108"/>
      <c r="R165" s="108">
        <v>2</v>
      </c>
      <c r="S165" s="124"/>
      <c r="T165" s="108">
        <v>1</v>
      </c>
      <c r="U165" s="108">
        <v>1</v>
      </c>
      <c r="V165" s="108">
        <v>1</v>
      </c>
      <c r="W165" s="124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J165" s="64">
        <f t="shared" si="2"/>
        <v>18</v>
      </c>
      <c r="AK165" s="28">
        <f>SUM(+AJ165+Aug!AK165)</f>
        <v>27</v>
      </c>
    </row>
    <row r="166" spans="1:37" hidden="1">
      <c r="A166" s="63" t="s">
        <v>554</v>
      </c>
      <c r="B166" s="4" t="s">
        <v>333</v>
      </c>
      <c r="C166" s="22">
        <v>165</v>
      </c>
      <c r="D166" t="s">
        <v>97</v>
      </c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24"/>
      <c r="T166" s="108"/>
      <c r="U166" s="108"/>
      <c r="V166" s="108"/>
      <c r="W166" s="124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J166" s="64">
        <f t="shared" si="2"/>
        <v>0</v>
      </c>
      <c r="AK166" s="28">
        <f>SUM(+AJ166+Aug!AK166)</f>
        <v>0</v>
      </c>
    </row>
    <row r="167" spans="1:37" hidden="1">
      <c r="A167" s="63" t="s">
        <v>555</v>
      </c>
      <c r="B167" s="4" t="s">
        <v>335</v>
      </c>
      <c r="C167" s="22">
        <v>166</v>
      </c>
      <c r="D167" t="s">
        <v>97</v>
      </c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24"/>
      <c r="T167" s="108"/>
      <c r="U167" s="108"/>
      <c r="V167" s="108"/>
      <c r="W167" s="124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J167" s="64">
        <f t="shared" si="2"/>
        <v>0</v>
      </c>
      <c r="AK167" s="28">
        <f>SUM(+AJ167+Aug!AK167)</f>
        <v>0</v>
      </c>
    </row>
    <row r="168" spans="1:37" hidden="1">
      <c r="A168" s="60" t="s">
        <v>556</v>
      </c>
      <c r="B168" s="4" t="s">
        <v>337</v>
      </c>
      <c r="C168" s="22">
        <v>167</v>
      </c>
      <c r="D168" t="s">
        <v>97</v>
      </c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24"/>
      <c r="T168" s="108"/>
      <c r="U168" s="108"/>
      <c r="V168" s="108"/>
      <c r="W168" s="124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J168" s="64">
        <f t="shared" si="2"/>
        <v>0</v>
      </c>
      <c r="AK168" s="28">
        <f>SUM(+AJ168+Aug!AK168)</f>
        <v>0</v>
      </c>
    </row>
    <row r="169" spans="1:37">
      <c r="A169" s="60" t="s">
        <v>557</v>
      </c>
      <c r="B169" s="4" t="s">
        <v>339</v>
      </c>
      <c r="C169" s="22">
        <v>168</v>
      </c>
      <c r="D169" t="s">
        <v>97</v>
      </c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24"/>
      <c r="T169" s="108"/>
      <c r="U169" s="108">
        <v>1</v>
      </c>
      <c r="V169" s="108"/>
      <c r="W169" s="124"/>
      <c r="X169" s="108"/>
      <c r="Y169" s="108">
        <v>1</v>
      </c>
      <c r="Z169" s="108">
        <v>2</v>
      </c>
      <c r="AA169" s="108"/>
      <c r="AB169" s="108">
        <v>1</v>
      </c>
      <c r="AC169" s="108">
        <v>1</v>
      </c>
      <c r="AD169" s="108">
        <v>1</v>
      </c>
      <c r="AE169" s="108"/>
      <c r="AF169" s="108"/>
      <c r="AG169" s="108">
        <v>1</v>
      </c>
      <c r="AH169" s="108">
        <v>3</v>
      </c>
      <c r="AJ169" s="64">
        <f t="shared" si="2"/>
        <v>11</v>
      </c>
      <c r="AK169" s="28">
        <f>SUM(+AJ169+Aug!AK169)</f>
        <v>124</v>
      </c>
    </row>
    <row r="170" spans="1:37">
      <c r="A170" s="60" t="s">
        <v>558</v>
      </c>
      <c r="B170" s="4" t="s">
        <v>341</v>
      </c>
      <c r="C170" s="22">
        <v>169</v>
      </c>
      <c r="D170" t="s">
        <v>97</v>
      </c>
      <c r="E170" s="108"/>
      <c r="F170" s="108"/>
      <c r="G170" s="108"/>
      <c r="H170" s="108"/>
      <c r="I170" s="108"/>
      <c r="J170" s="108"/>
      <c r="K170" s="108"/>
      <c r="L170" s="108"/>
      <c r="M170" s="108"/>
      <c r="N170" s="108">
        <v>5</v>
      </c>
      <c r="O170" s="108"/>
      <c r="P170" s="108"/>
      <c r="Q170" s="108"/>
      <c r="R170" s="108"/>
      <c r="S170" s="124"/>
      <c r="T170" s="108"/>
      <c r="U170" s="108"/>
      <c r="V170" s="108"/>
      <c r="W170" s="124"/>
      <c r="X170" s="108"/>
      <c r="Y170" s="108">
        <v>1</v>
      </c>
      <c r="Z170" s="108"/>
      <c r="AA170" s="108"/>
      <c r="AB170" s="108"/>
      <c r="AC170" s="108"/>
      <c r="AD170" s="108">
        <v>2</v>
      </c>
      <c r="AE170" s="108">
        <v>2</v>
      </c>
      <c r="AF170" s="108">
        <v>1</v>
      </c>
      <c r="AG170" s="108"/>
      <c r="AH170" s="108"/>
      <c r="AJ170" s="64">
        <f t="shared" si="2"/>
        <v>11</v>
      </c>
      <c r="AK170" s="28">
        <f>SUM(+AJ170+Aug!AK170)</f>
        <v>179</v>
      </c>
    </row>
    <row r="171" spans="1:37">
      <c r="A171" s="63" t="s">
        <v>559</v>
      </c>
      <c r="B171" s="4" t="s">
        <v>343</v>
      </c>
      <c r="C171" s="22">
        <v>170</v>
      </c>
      <c r="D171" t="s">
        <v>97</v>
      </c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24"/>
      <c r="T171" s="108"/>
      <c r="U171" s="108"/>
      <c r="V171" s="108"/>
      <c r="W171" s="124"/>
      <c r="X171" s="108"/>
      <c r="Y171" s="108"/>
      <c r="Z171" s="108"/>
      <c r="AA171" s="108"/>
      <c r="AB171" s="108"/>
      <c r="AC171" s="108"/>
      <c r="AD171" s="108"/>
      <c r="AE171" s="108">
        <v>2</v>
      </c>
      <c r="AF171" s="108">
        <v>5</v>
      </c>
      <c r="AG171" s="108"/>
      <c r="AH171" s="108"/>
      <c r="AJ171" s="64">
        <f t="shared" si="2"/>
        <v>7</v>
      </c>
      <c r="AK171" s="28">
        <f>SUM(+AJ171+Aug!AK171)</f>
        <v>22</v>
      </c>
    </row>
    <row r="172" spans="1:37" hidden="1">
      <c r="A172" s="60" t="s">
        <v>560</v>
      </c>
      <c r="B172" s="4" t="s">
        <v>345</v>
      </c>
      <c r="C172" s="22">
        <v>171</v>
      </c>
      <c r="D172" t="s">
        <v>97</v>
      </c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24"/>
      <c r="T172" s="108"/>
      <c r="U172" s="108"/>
      <c r="V172" s="108"/>
      <c r="W172" s="124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J172" s="64">
        <f t="shared" si="2"/>
        <v>0</v>
      </c>
      <c r="AK172" s="28">
        <f>SUM(+AJ172+Aug!AK172)</f>
        <v>0</v>
      </c>
    </row>
    <row r="173" spans="1:37">
      <c r="A173" s="60" t="s">
        <v>561</v>
      </c>
      <c r="B173" s="4" t="s">
        <v>347</v>
      </c>
      <c r="C173" s="22">
        <v>172</v>
      </c>
      <c r="D173" t="s">
        <v>97</v>
      </c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24"/>
      <c r="T173" s="108"/>
      <c r="U173" s="108"/>
      <c r="V173" s="108"/>
      <c r="W173" s="124"/>
      <c r="X173" s="111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J173" s="64">
        <f t="shared" si="2"/>
        <v>0</v>
      </c>
      <c r="AK173" s="28">
        <f>SUM(+AJ173+Aug!AK173)</f>
        <v>1</v>
      </c>
    </row>
    <row r="174" spans="1:37">
      <c r="A174" s="60" t="s">
        <v>562</v>
      </c>
      <c r="B174" s="4" t="s">
        <v>349</v>
      </c>
      <c r="C174" s="22">
        <v>173</v>
      </c>
      <c r="D174" t="s">
        <v>97</v>
      </c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24"/>
      <c r="T174" s="108"/>
      <c r="U174" s="108"/>
      <c r="V174" s="108"/>
      <c r="W174" s="124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J174" s="64">
        <f t="shared" si="2"/>
        <v>0</v>
      </c>
      <c r="AK174" s="28">
        <f>SUM(+AJ174+Aug!AK174)</f>
        <v>2</v>
      </c>
    </row>
    <row r="175" spans="1:37">
      <c r="A175" s="60" t="s">
        <v>563</v>
      </c>
      <c r="B175" s="4" t="s">
        <v>351</v>
      </c>
      <c r="C175" s="22">
        <v>174</v>
      </c>
      <c r="D175" t="s">
        <v>97</v>
      </c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24"/>
      <c r="T175" s="108"/>
      <c r="U175" s="108"/>
      <c r="V175" s="108"/>
      <c r="W175" s="124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J175" s="64">
        <f t="shared" si="2"/>
        <v>0</v>
      </c>
      <c r="AK175" s="28">
        <f>SUM(+AJ175+Aug!AK175)</f>
        <v>4</v>
      </c>
    </row>
    <row r="176" spans="1:37">
      <c r="A176" s="60" t="s">
        <v>564</v>
      </c>
      <c r="B176" s="4" t="s">
        <v>353</v>
      </c>
      <c r="C176" s="22">
        <v>175</v>
      </c>
      <c r="D176" t="s">
        <v>97</v>
      </c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24"/>
      <c r="T176" s="108"/>
      <c r="U176" s="108"/>
      <c r="V176" s="108"/>
      <c r="W176" s="124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J176" s="64">
        <f t="shared" si="2"/>
        <v>0</v>
      </c>
      <c r="AK176" s="28">
        <f>SUM(+AJ176+Aug!AK176)</f>
        <v>2</v>
      </c>
    </row>
    <row r="177" spans="1:37">
      <c r="A177" s="60" t="s">
        <v>565</v>
      </c>
      <c r="B177" s="4" t="s">
        <v>358</v>
      </c>
      <c r="C177" s="22">
        <v>178</v>
      </c>
      <c r="D177" t="s">
        <v>97</v>
      </c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24"/>
      <c r="T177" s="108"/>
      <c r="U177" s="108"/>
      <c r="V177" s="108"/>
      <c r="W177" s="124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J177" s="64">
        <f t="shared" si="2"/>
        <v>0</v>
      </c>
      <c r="AK177" s="28">
        <f>SUM(+AJ177+Aug!AK177)</f>
        <v>19</v>
      </c>
    </row>
    <row r="178" spans="1:37">
      <c r="A178" s="60" t="s">
        <v>566</v>
      </c>
      <c r="B178" s="4" t="s">
        <v>360</v>
      </c>
      <c r="C178" s="22">
        <v>179</v>
      </c>
      <c r="D178" t="s">
        <v>97</v>
      </c>
      <c r="E178" s="108"/>
      <c r="F178" s="108"/>
      <c r="G178" s="108"/>
      <c r="H178" s="108"/>
      <c r="I178" s="108"/>
      <c r="J178" s="108"/>
      <c r="K178" s="108"/>
      <c r="L178" s="108"/>
      <c r="M178" s="108"/>
      <c r="N178" s="108">
        <v>1</v>
      </c>
      <c r="O178" s="108"/>
      <c r="P178" s="108"/>
      <c r="Q178" s="108"/>
      <c r="R178" s="108"/>
      <c r="S178" s="124"/>
      <c r="T178" s="108"/>
      <c r="U178" s="108"/>
      <c r="V178" s="108"/>
      <c r="W178" s="124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J178" s="64">
        <f t="shared" si="2"/>
        <v>1</v>
      </c>
      <c r="AK178" s="28">
        <f>SUM(+AJ178+Aug!AK178)</f>
        <v>21</v>
      </c>
    </row>
    <row r="179" spans="1:37">
      <c r="A179" s="60" t="s">
        <v>567</v>
      </c>
      <c r="B179" s="4" t="s">
        <v>362</v>
      </c>
      <c r="C179" s="22">
        <v>180</v>
      </c>
      <c r="D179" t="s">
        <v>97</v>
      </c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24"/>
      <c r="T179" s="108"/>
      <c r="U179" s="108"/>
      <c r="V179" s="108"/>
      <c r="W179" s="124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J179" s="64">
        <f t="shared" si="2"/>
        <v>0</v>
      </c>
      <c r="AK179" s="28">
        <f>SUM(+AJ179+Aug!AK179)</f>
        <v>1</v>
      </c>
    </row>
    <row r="180" spans="1:37" hidden="1">
      <c r="A180" s="60" t="s">
        <v>568</v>
      </c>
      <c r="B180" s="4" t="s">
        <v>364</v>
      </c>
      <c r="C180" s="22">
        <v>181</v>
      </c>
      <c r="D180" t="s">
        <v>97</v>
      </c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24"/>
      <c r="T180" s="108"/>
      <c r="U180" s="108"/>
      <c r="V180" s="108"/>
      <c r="W180" s="124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J180" s="64">
        <f t="shared" si="2"/>
        <v>0</v>
      </c>
      <c r="AK180" s="28">
        <f>SUM(+AJ180+Aug!AK180)</f>
        <v>0</v>
      </c>
    </row>
    <row r="181" spans="1:37">
      <c r="A181" s="60" t="s">
        <v>569</v>
      </c>
      <c r="B181" s="4" t="s">
        <v>366</v>
      </c>
      <c r="C181" s="22">
        <v>182</v>
      </c>
      <c r="D181" t="s">
        <v>97</v>
      </c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24"/>
      <c r="T181" s="108"/>
      <c r="U181" s="108"/>
      <c r="V181" s="108"/>
      <c r="W181" s="124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J181" s="64">
        <f t="shared" si="2"/>
        <v>0</v>
      </c>
      <c r="AK181" s="28">
        <f>SUM(+AJ181+Aug!AK181)</f>
        <v>2</v>
      </c>
    </row>
    <row r="182" spans="1:37" hidden="1">
      <c r="A182" s="63" t="s">
        <v>570</v>
      </c>
      <c r="B182" s="4" t="s">
        <v>368</v>
      </c>
      <c r="C182" s="22">
        <v>183</v>
      </c>
      <c r="D182" t="s">
        <v>97</v>
      </c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24"/>
      <c r="T182" s="108"/>
      <c r="U182" s="108"/>
      <c r="V182" s="108"/>
      <c r="W182" s="124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J182" s="64">
        <f t="shared" si="2"/>
        <v>0</v>
      </c>
      <c r="AK182" s="28">
        <f>SUM(+AJ182+Aug!AK182)</f>
        <v>0</v>
      </c>
    </row>
    <row r="183" spans="1:37">
      <c r="A183" s="117" t="s">
        <v>571</v>
      </c>
      <c r="B183" s="4" t="s">
        <v>370</v>
      </c>
      <c r="C183" s="22">
        <v>184</v>
      </c>
      <c r="D183" t="s">
        <v>97</v>
      </c>
      <c r="E183" s="108"/>
      <c r="F183" s="108"/>
      <c r="G183" s="108"/>
      <c r="H183" s="108"/>
      <c r="I183" s="108"/>
      <c r="J183" s="108"/>
      <c r="K183" s="108"/>
      <c r="L183" s="108"/>
      <c r="M183" s="108"/>
      <c r="N183" s="115">
        <v>3</v>
      </c>
      <c r="O183" s="108"/>
      <c r="P183" s="108"/>
      <c r="Q183" s="108"/>
      <c r="R183" s="108"/>
      <c r="S183" s="124"/>
      <c r="T183" s="108"/>
      <c r="U183" s="108"/>
      <c r="V183" s="108"/>
      <c r="W183" s="124"/>
      <c r="X183" s="108"/>
      <c r="Y183" s="108"/>
      <c r="Z183" s="108"/>
      <c r="AA183" s="108"/>
      <c r="AB183" s="108"/>
      <c r="AC183" s="108"/>
      <c r="AD183" s="108">
        <v>1</v>
      </c>
      <c r="AE183" s="108"/>
      <c r="AF183" s="108">
        <v>3</v>
      </c>
      <c r="AG183" s="108"/>
      <c r="AH183" s="108"/>
      <c r="AJ183" s="116">
        <f t="shared" si="2"/>
        <v>7</v>
      </c>
      <c r="AK183" s="28">
        <f>SUM(+AJ183+Aug!AK183)</f>
        <v>7</v>
      </c>
    </row>
    <row r="184" spans="1:37" hidden="1">
      <c r="A184" s="60" t="s">
        <v>572</v>
      </c>
      <c r="B184" s="4" t="s">
        <v>372</v>
      </c>
      <c r="C184" s="22">
        <v>185</v>
      </c>
      <c r="D184" t="s">
        <v>97</v>
      </c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24"/>
      <c r="T184" s="108"/>
      <c r="U184" s="108"/>
      <c r="V184" s="108"/>
      <c r="W184" s="124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J184" s="64">
        <f t="shared" si="2"/>
        <v>0</v>
      </c>
      <c r="AK184" s="28">
        <f>SUM(+AJ184+Aug!AK184)</f>
        <v>0</v>
      </c>
    </row>
    <row r="185" spans="1:37">
      <c r="A185" s="60" t="s">
        <v>573</v>
      </c>
      <c r="B185" s="4" t="s">
        <v>374</v>
      </c>
      <c r="C185" s="22">
        <v>186</v>
      </c>
      <c r="D185" t="s">
        <v>97</v>
      </c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24"/>
      <c r="T185" s="108"/>
      <c r="U185" s="108"/>
      <c r="V185" s="108"/>
      <c r="W185" s="124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J185" s="64">
        <f t="shared" si="2"/>
        <v>0</v>
      </c>
      <c r="AK185" s="28">
        <f>SUM(+AJ185+Aug!AK185)</f>
        <v>4</v>
      </c>
    </row>
    <row r="186" spans="1:37" hidden="1">
      <c r="A186" s="60" t="s">
        <v>574</v>
      </c>
      <c r="B186" s="4" t="s">
        <v>376</v>
      </c>
      <c r="C186" s="22">
        <v>187</v>
      </c>
      <c r="D186" t="s">
        <v>97</v>
      </c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24"/>
      <c r="T186" s="108"/>
      <c r="U186" s="108"/>
      <c r="V186" s="108"/>
      <c r="W186" s="124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J186" s="64">
        <f t="shared" si="2"/>
        <v>0</v>
      </c>
      <c r="AK186" s="28">
        <f>SUM(+AJ186+Aug!AK186)</f>
        <v>0</v>
      </c>
    </row>
    <row r="187" spans="1:37">
      <c r="A187" s="60" t="s">
        <v>575</v>
      </c>
      <c r="B187" s="4" t="s">
        <v>378</v>
      </c>
      <c r="C187" s="22">
        <v>188</v>
      </c>
      <c r="D187" t="s">
        <v>97</v>
      </c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24"/>
      <c r="T187" s="108"/>
      <c r="U187" s="108"/>
      <c r="V187" s="108"/>
      <c r="W187" s="124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J187" s="64">
        <f t="shared" si="2"/>
        <v>0</v>
      </c>
      <c r="AK187" s="28">
        <f>SUM(+AJ187+Aug!AK187)</f>
        <v>2</v>
      </c>
    </row>
    <row r="188" spans="1:37" hidden="1">
      <c r="A188" s="60" t="s">
        <v>576</v>
      </c>
      <c r="B188" s="4" t="s">
        <v>380</v>
      </c>
      <c r="C188" s="22">
        <v>189</v>
      </c>
      <c r="D188" t="s">
        <v>97</v>
      </c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24"/>
      <c r="T188" s="108"/>
      <c r="U188" s="108"/>
      <c r="V188" s="108"/>
      <c r="W188" s="124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J188" s="64">
        <f t="shared" si="2"/>
        <v>0</v>
      </c>
      <c r="AK188" s="28">
        <f>SUM(+AJ188+Aug!AK188)</f>
        <v>0</v>
      </c>
    </row>
    <row r="189" spans="1:37" hidden="1">
      <c r="A189" s="60" t="s">
        <v>577</v>
      </c>
      <c r="B189" s="4" t="s">
        <v>382</v>
      </c>
      <c r="C189" s="22">
        <v>190</v>
      </c>
      <c r="D189" t="s">
        <v>97</v>
      </c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24"/>
      <c r="T189" s="108"/>
      <c r="U189" s="108"/>
      <c r="V189" s="108"/>
      <c r="W189" s="124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J189" s="64">
        <f t="shared" si="2"/>
        <v>0</v>
      </c>
      <c r="AK189" s="28">
        <f>SUM(+AJ189+Aug!AK189)</f>
        <v>0</v>
      </c>
    </row>
    <row r="190" spans="1:37" hidden="1">
      <c r="A190" s="60" t="s">
        <v>578</v>
      </c>
      <c r="B190" s="4" t="s">
        <v>384</v>
      </c>
      <c r="C190" s="22">
        <v>191</v>
      </c>
      <c r="D190" t="s">
        <v>97</v>
      </c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24"/>
      <c r="T190" s="108"/>
      <c r="U190" s="108"/>
      <c r="V190" s="108"/>
      <c r="W190" s="124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J190" s="64">
        <f t="shared" si="2"/>
        <v>0</v>
      </c>
      <c r="AK190" s="28">
        <f>SUM(+AJ190+Aug!AK190)</f>
        <v>0</v>
      </c>
    </row>
    <row r="191" spans="1:37" hidden="1">
      <c r="A191" s="60" t="s">
        <v>598</v>
      </c>
      <c r="B191" s="4"/>
      <c r="C191" s="22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24"/>
      <c r="T191" s="108"/>
      <c r="U191" s="108"/>
      <c r="V191" s="108"/>
      <c r="W191" s="124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J191" s="64">
        <f t="shared" si="2"/>
        <v>0</v>
      </c>
      <c r="AK191" s="28">
        <f>SUM(AJ191+Aug!AK191)</f>
        <v>0</v>
      </c>
    </row>
    <row r="192" spans="1:37">
      <c r="A192" s="60" t="s">
        <v>579</v>
      </c>
      <c r="B192" s="4"/>
      <c r="C192" s="22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24"/>
      <c r="T192" s="108"/>
      <c r="U192" s="108"/>
      <c r="V192" s="108"/>
      <c r="W192" s="124"/>
      <c r="X192" s="108"/>
      <c r="Y192" s="108"/>
      <c r="Z192" s="108"/>
      <c r="AA192" s="108">
        <v>5</v>
      </c>
      <c r="AB192" s="108"/>
      <c r="AC192" s="108"/>
      <c r="AD192" s="108">
        <v>2</v>
      </c>
      <c r="AE192" s="108"/>
      <c r="AF192" s="108">
        <v>6</v>
      </c>
      <c r="AG192" s="108"/>
      <c r="AH192" s="108"/>
      <c r="AJ192" s="64">
        <f t="shared" si="2"/>
        <v>13</v>
      </c>
      <c r="AK192" s="28">
        <f>SUM(+AJ192+Aug!AK192)</f>
        <v>55</v>
      </c>
    </row>
    <row r="193" spans="1:40" hidden="1">
      <c r="A193" s="60" t="s">
        <v>580</v>
      </c>
      <c r="B193" s="4"/>
      <c r="C193" s="22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J193" s="64">
        <f t="shared" si="2"/>
        <v>0</v>
      </c>
      <c r="AK193" s="28">
        <f>SUM(+AJ193+Aug!AK193)</f>
        <v>0</v>
      </c>
    </row>
    <row r="194" spans="1:40">
      <c r="C194" s="19"/>
      <c r="O194" t="s">
        <v>387</v>
      </c>
      <c r="AJ194" s="79">
        <f>SUM(AJ2:AJ193)</f>
        <v>820</v>
      </c>
      <c r="AK194" s="70">
        <f>SUM(AK2:AK193)</f>
        <v>6817</v>
      </c>
    </row>
    <row r="195" spans="1:40" ht="16.5" thickBot="1">
      <c r="A195" s="30" t="s">
        <v>581</v>
      </c>
      <c r="B195" s="18"/>
      <c r="C195" s="18"/>
      <c r="D195" s="18"/>
      <c r="E195" s="1">
        <f t="shared" ref="E195:AH195" si="3">SUM(E2:E193)</f>
        <v>9</v>
      </c>
      <c r="F195" s="1">
        <f t="shared" si="3"/>
        <v>3</v>
      </c>
      <c r="G195" s="1">
        <f t="shared" si="3"/>
        <v>1</v>
      </c>
      <c r="H195" s="1">
        <f t="shared" si="3"/>
        <v>1</v>
      </c>
      <c r="I195" s="1">
        <f t="shared" si="3"/>
        <v>5</v>
      </c>
      <c r="J195" s="1">
        <f t="shared" si="3"/>
        <v>89</v>
      </c>
      <c r="K195" s="1">
        <f t="shared" si="3"/>
        <v>117</v>
      </c>
      <c r="L195" s="1">
        <f t="shared" si="3"/>
        <v>25</v>
      </c>
      <c r="M195" s="1">
        <f t="shared" si="3"/>
        <v>7</v>
      </c>
      <c r="N195" s="1">
        <f t="shared" si="3"/>
        <v>57</v>
      </c>
      <c r="O195" s="1">
        <f t="shared" si="3"/>
        <v>106</v>
      </c>
      <c r="P195" s="1">
        <f t="shared" si="3"/>
        <v>39</v>
      </c>
      <c r="Q195" s="1">
        <f t="shared" si="3"/>
        <v>5</v>
      </c>
      <c r="R195" s="1">
        <f t="shared" si="3"/>
        <v>11</v>
      </c>
      <c r="S195" s="1">
        <f t="shared" si="3"/>
        <v>0</v>
      </c>
      <c r="T195" s="1">
        <f t="shared" si="3"/>
        <v>4</v>
      </c>
      <c r="U195" s="1">
        <f t="shared" si="3"/>
        <v>32</v>
      </c>
      <c r="V195" s="1">
        <f t="shared" si="3"/>
        <v>9</v>
      </c>
      <c r="W195" s="1">
        <f t="shared" si="3"/>
        <v>0</v>
      </c>
      <c r="X195" s="1">
        <f t="shared" si="3"/>
        <v>16</v>
      </c>
      <c r="Y195" s="1">
        <f t="shared" si="3"/>
        <v>7</v>
      </c>
      <c r="Z195" s="1">
        <f t="shared" si="3"/>
        <v>12</v>
      </c>
      <c r="AA195" s="1">
        <f t="shared" si="3"/>
        <v>100</v>
      </c>
      <c r="AB195" s="1">
        <f t="shared" si="3"/>
        <v>21</v>
      </c>
      <c r="AC195" s="1">
        <f t="shared" si="3"/>
        <v>3</v>
      </c>
      <c r="AD195" s="1">
        <f t="shared" si="3"/>
        <v>29</v>
      </c>
      <c r="AE195" s="1">
        <f t="shared" si="3"/>
        <v>20</v>
      </c>
      <c r="AF195" s="1">
        <f t="shared" si="3"/>
        <v>72</v>
      </c>
      <c r="AG195" s="1">
        <f t="shared" si="3"/>
        <v>8</v>
      </c>
      <c r="AH195" s="1">
        <f t="shared" si="3"/>
        <v>12</v>
      </c>
      <c r="AI195" s="1">
        <f t="shared" ref="AI195" si="4">SUM(AI2:AI190)</f>
        <v>0</v>
      </c>
      <c r="AJ195" s="77"/>
      <c r="AK195" s="71"/>
    </row>
    <row r="196" spans="1:40" ht="15.75">
      <c r="A196" s="32" t="s">
        <v>582</v>
      </c>
      <c r="B196" s="18"/>
      <c r="C196" s="18"/>
      <c r="D196" s="18"/>
      <c r="E196" s="33">
        <f t="shared" ref="E196:AH196" si="5">COUNT(E3:E193)</f>
        <v>4</v>
      </c>
      <c r="F196" s="33">
        <f t="shared" si="5"/>
        <v>3</v>
      </c>
      <c r="G196" s="33">
        <f t="shared" si="5"/>
        <v>1</v>
      </c>
      <c r="H196" s="33">
        <f t="shared" si="5"/>
        <v>1</v>
      </c>
      <c r="I196" s="33">
        <f t="shared" si="5"/>
        <v>2</v>
      </c>
      <c r="J196" s="33">
        <f t="shared" si="5"/>
        <v>14</v>
      </c>
      <c r="K196" s="33">
        <f t="shared" si="5"/>
        <v>13</v>
      </c>
      <c r="L196" s="33">
        <f t="shared" si="5"/>
        <v>7</v>
      </c>
      <c r="M196" s="33">
        <f t="shared" si="5"/>
        <v>4</v>
      </c>
      <c r="N196" s="33">
        <f t="shared" si="5"/>
        <v>14</v>
      </c>
      <c r="O196" s="33">
        <f t="shared" si="5"/>
        <v>13</v>
      </c>
      <c r="P196" s="33">
        <f t="shared" si="5"/>
        <v>11</v>
      </c>
      <c r="Q196" s="33">
        <f t="shared" si="5"/>
        <v>4</v>
      </c>
      <c r="R196" s="33">
        <f t="shared" si="5"/>
        <v>5</v>
      </c>
      <c r="S196" s="33">
        <f t="shared" si="5"/>
        <v>0</v>
      </c>
      <c r="T196" s="33">
        <f t="shared" si="5"/>
        <v>4</v>
      </c>
      <c r="U196" s="33">
        <f t="shared" si="5"/>
        <v>7</v>
      </c>
      <c r="V196" s="33">
        <f t="shared" si="5"/>
        <v>5</v>
      </c>
      <c r="W196" s="33">
        <f t="shared" si="5"/>
        <v>0</v>
      </c>
      <c r="X196" s="33">
        <f t="shared" si="5"/>
        <v>5</v>
      </c>
      <c r="Y196" s="33">
        <f t="shared" si="5"/>
        <v>4</v>
      </c>
      <c r="Z196" s="33">
        <f t="shared" si="5"/>
        <v>5</v>
      </c>
      <c r="AA196" s="33">
        <f t="shared" si="5"/>
        <v>11</v>
      </c>
      <c r="AB196" s="33">
        <f t="shared" si="5"/>
        <v>9</v>
      </c>
      <c r="AC196" s="33">
        <f t="shared" si="5"/>
        <v>3</v>
      </c>
      <c r="AD196" s="33">
        <f t="shared" si="5"/>
        <v>11</v>
      </c>
      <c r="AE196" s="33">
        <f t="shared" si="5"/>
        <v>6</v>
      </c>
      <c r="AF196" s="33">
        <f t="shared" si="5"/>
        <v>12</v>
      </c>
      <c r="AG196" s="33">
        <f t="shared" si="5"/>
        <v>6</v>
      </c>
      <c r="AH196" s="33">
        <f t="shared" si="5"/>
        <v>2</v>
      </c>
      <c r="AI196" s="33">
        <v>0</v>
      </c>
      <c r="AJ196" s="77"/>
      <c r="AK196" s="71"/>
      <c r="AL196" s="129" t="s">
        <v>583</v>
      </c>
      <c r="AM196" s="130"/>
      <c r="AN196" s="131"/>
    </row>
    <row r="197" spans="1:40" ht="15.75">
      <c r="A197" s="34" t="s">
        <v>584</v>
      </c>
      <c r="B197" s="18"/>
      <c r="C197" s="18"/>
      <c r="D197" s="18"/>
      <c r="E197" s="38">
        <f>E195</f>
        <v>9</v>
      </c>
      <c r="F197" s="38">
        <f>SUM(F195+E197)</f>
        <v>12</v>
      </c>
      <c r="G197" s="38">
        <f t="shared" ref="G197:AJ197" si="6">SUM(G195+F197)</f>
        <v>13</v>
      </c>
      <c r="H197" s="38">
        <f t="shared" si="6"/>
        <v>14</v>
      </c>
      <c r="I197" s="38">
        <f t="shared" si="6"/>
        <v>19</v>
      </c>
      <c r="J197" s="38">
        <f t="shared" si="6"/>
        <v>108</v>
      </c>
      <c r="K197" s="38">
        <f t="shared" si="6"/>
        <v>225</v>
      </c>
      <c r="L197" s="38">
        <f t="shared" si="6"/>
        <v>250</v>
      </c>
      <c r="M197" s="38">
        <f t="shared" si="6"/>
        <v>257</v>
      </c>
      <c r="N197" s="38">
        <f t="shared" si="6"/>
        <v>314</v>
      </c>
      <c r="O197" s="38">
        <f t="shared" si="6"/>
        <v>420</v>
      </c>
      <c r="P197" s="38">
        <f t="shared" si="6"/>
        <v>459</v>
      </c>
      <c r="Q197" s="38">
        <f t="shared" si="6"/>
        <v>464</v>
      </c>
      <c r="R197" s="38">
        <f t="shared" si="6"/>
        <v>475</v>
      </c>
      <c r="S197" s="38">
        <f t="shared" si="6"/>
        <v>475</v>
      </c>
      <c r="T197" s="38">
        <f t="shared" si="6"/>
        <v>479</v>
      </c>
      <c r="U197" s="38">
        <f t="shared" si="6"/>
        <v>511</v>
      </c>
      <c r="V197" s="38">
        <f t="shared" si="6"/>
        <v>520</v>
      </c>
      <c r="W197" s="38">
        <f t="shared" si="6"/>
        <v>520</v>
      </c>
      <c r="X197" s="38">
        <f t="shared" si="6"/>
        <v>536</v>
      </c>
      <c r="Y197" s="38">
        <f t="shared" si="6"/>
        <v>543</v>
      </c>
      <c r="Z197" s="38">
        <f t="shared" si="6"/>
        <v>555</v>
      </c>
      <c r="AA197" s="38">
        <f t="shared" si="6"/>
        <v>655</v>
      </c>
      <c r="AB197" s="38">
        <f t="shared" si="6"/>
        <v>676</v>
      </c>
      <c r="AC197" s="38">
        <f t="shared" si="6"/>
        <v>679</v>
      </c>
      <c r="AD197" s="38">
        <f t="shared" si="6"/>
        <v>708</v>
      </c>
      <c r="AE197" s="38">
        <f t="shared" si="6"/>
        <v>728</v>
      </c>
      <c r="AF197" s="38">
        <f t="shared" si="6"/>
        <v>800</v>
      </c>
      <c r="AG197" s="38">
        <f t="shared" si="6"/>
        <v>808</v>
      </c>
      <c r="AH197" s="38">
        <f t="shared" si="6"/>
        <v>820</v>
      </c>
      <c r="AI197" s="38">
        <f t="shared" si="6"/>
        <v>820</v>
      </c>
      <c r="AJ197" s="74">
        <f t="shared" si="6"/>
        <v>820</v>
      </c>
      <c r="AK197" s="71"/>
      <c r="AL197" s="40"/>
      <c r="AM197" s="80">
        <f>SUM(Jan!E198+Sept!AJ198)</f>
        <v>373847</v>
      </c>
      <c r="AN197" s="41"/>
    </row>
    <row r="198" spans="1:40" ht="15.75">
      <c r="A198" s="36" t="s">
        <v>585</v>
      </c>
      <c r="B198" s="18"/>
      <c r="C198" s="18"/>
      <c r="D198" s="18"/>
      <c r="E198" s="39">
        <f>SUM(E197+Aug!AJ198)</f>
        <v>6006</v>
      </c>
      <c r="F198" s="39">
        <f>SUM(F195+E198)</f>
        <v>6009</v>
      </c>
      <c r="G198" s="39">
        <f t="shared" ref="G198:AJ198" si="7">SUM(G195+F198)</f>
        <v>6010</v>
      </c>
      <c r="H198" s="39">
        <f t="shared" si="7"/>
        <v>6011</v>
      </c>
      <c r="I198" s="39">
        <f t="shared" si="7"/>
        <v>6016</v>
      </c>
      <c r="J198" s="39">
        <f t="shared" si="7"/>
        <v>6105</v>
      </c>
      <c r="K198" s="39">
        <f t="shared" si="7"/>
        <v>6222</v>
      </c>
      <c r="L198" s="39">
        <f t="shared" si="7"/>
        <v>6247</v>
      </c>
      <c r="M198" s="39">
        <f t="shared" si="7"/>
        <v>6254</v>
      </c>
      <c r="N198" s="39">
        <f t="shared" si="7"/>
        <v>6311</v>
      </c>
      <c r="O198" s="39">
        <f t="shared" si="7"/>
        <v>6417</v>
      </c>
      <c r="P198" s="39">
        <f t="shared" si="7"/>
        <v>6456</v>
      </c>
      <c r="Q198" s="39">
        <f t="shared" si="7"/>
        <v>6461</v>
      </c>
      <c r="R198" s="39">
        <f t="shared" si="7"/>
        <v>6472</v>
      </c>
      <c r="S198" s="39">
        <f t="shared" si="7"/>
        <v>6472</v>
      </c>
      <c r="T198" s="39">
        <f t="shared" si="7"/>
        <v>6476</v>
      </c>
      <c r="U198" s="39">
        <f t="shared" si="7"/>
        <v>6508</v>
      </c>
      <c r="V198" s="39">
        <f>SUM(V195+U198)</f>
        <v>6517</v>
      </c>
      <c r="W198" s="39">
        <f t="shared" si="7"/>
        <v>6517</v>
      </c>
      <c r="X198" s="39">
        <f t="shared" si="7"/>
        <v>6533</v>
      </c>
      <c r="Y198" s="39">
        <f t="shared" si="7"/>
        <v>6540</v>
      </c>
      <c r="Z198" s="39">
        <f t="shared" si="7"/>
        <v>6552</v>
      </c>
      <c r="AA198" s="39">
        <f t="shared" si="7"/>
        <v>6652</v>
      </c>
      <c r="AB198" s="39">
        <f t="shared" si="7"/>
        <v>6673</v>
      </c>
      <c r="AC198" s="39">
        <f t="shared" si="7"/>
        <v>6676</v>
      </c>
      <c r="AD198" s="39">
        <f t="shared" si="7"/>
        <v>6705</v>
      </c>
      <c r="AE198" s="39">
        <f t="shared" si="7"/>
        <v>6725</v>
      </c>
      <c r="AF198" s="39">
        <f t="shared" si="7"/>
        <v>6797</v>
      </c>
      <c r="AG198" s="39">
        <f t="shared" si="7"/>
        <v>6805</v>
      </c>
      <c r="AH198" s="39">
        <f t="shared" si="7"/>
        <v>6817</v>
      </c>
      <c r="AI198" s="39">
        <f t="shared" si="7"/>
        <v>6817</v>
      </c>
      <c r="AJ198" s="76">
        <f t="shared" si="7"/>
        <v>6817</v>
      </c>
      <c r="AK198" s="71"/>
    </row>
    <row r="199" spans="1:40" ht="15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40" ht="15.75" thickBot="1"/>
    <row r="201" spans="1:40" ht="15.75" thickBot="1">
      <c r="A201" s="42">
        <v>3</v>
      </c>
      <c r="E201" s="135" t="s">
        <v>587</v>
      </c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7"/>
    </row>
    <row r="202" spans="1:40" ht="15.75" thickBot="1">
      <c r="A202" s="43">
        <f>SUM(A201+Aug!A202)</f>
        <v>87</v>
      </c>
      <c r="E202" s="136" t="s">
        <v>588</v>
      </c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</row>
    <row r="203" spans="1:40" ht="15.75" thickBot="1">
      <c r="E203" s="132" t="s">
        <v>589</v>
      </c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4"/>
    </row>
  </sheetData>
  <mergeCells count="4">
    <mergeCell ref="AL196:AN196"/>
    <mergeCell ref="E201:AI201"/>
    <mergeCell ref="E203:AI203"/>
    <mergeCell ref="E202:AI20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203"/>
  <sheetViews>
    <sheetView workbookViewId="0">
      <pane xSplit="4" ySplit="1" topLeftCell="Z171" activePane="bottomRight" state="frozen"/>
      <selection pane="bottomRight" activeCell="AD175" sqref="AD175"/>
      <selection pane="bottomLeft" activeCell="A2" sqref="A2"/>
      <selection pane="topRight" activeCell="E1" sqref="E1"/>
    </sheetView>
  </sheetViews>
  <sheetFormatPr defaultRowHeight="15"/>
  <cols>
    <col min="1" max="1" width="23.85546875" customWidth="1"/>
    <col min="2" max="4" width="0" hidden="1" customWidth="1"/>
    <col min="5" max="5" width="6.5703125" customWidth="1"/>
    <col min="6" max="15" width="5.7109375" bestFit="1" customWidth="1"/>
    <col min="16" max="16" width="2.7109375" customWidth="1"/>
    <col min="17" max="17" width="5.7109375" bestFit="1" customWidth="1"/>
    <col min="18" max="18" width="2.7109375" customWidth="1"/>
    <col min="19" max="24" width="5.7109375" bestFit="1" customWidth="1"/>
    <col min="25" max="25" width="5.28515625" customWidth="1"/>
    <col min="26" max="28" width="5.7109375" bestFit="1" customWidth="1"/>
    <col min="29" max="29" width="2.7109375" customWidth="1"/>
    <col min="30" max="35" width="5.7109375" bestFit="1" customWidth="1"/>
    <col min="36" max="36" width="11" customWidth="1"/>
    <col min="37" max="37" width="6.85546875" customWidth="1"/>
    <col min="38" max="40" width="9" customWidth="1"/>
    <col min="41" max="41" width="6.85546875" customWidth="1"/>
  </cols>
  <sheetData>
    <row r="1" spans="1:37" ht="15.75">
      <c r="A1" s="45" t="s">
        <v>605</v>
      </c>
      <c r="B1" s="25" t="s">
        <v>387</v>
      </c>
      <c r="C1" s="26">
        <v>0</v>
      </c>
      <c r="E1" s="46">
        <v>1</v>
      </c>
      <c r="F1" s="46">
        <v>2</v>
      </c>
      <c r="G1" s="46">
        <v>3</v>
      </c>
      <c r="H1" s="46">
        <v>4</v>
      </c>
      <c r="I1" s="46">
        <v>5</v>
      </c>
      <c r="J1" s="46">
        <v>6</v>
      </c>
      <c r="K1" s="46">
        <v>7</v>
      </c>
      <c r="L1" s="46">
        <v>8</v>
      </c>
      <c r="M1" s="46">
        <v>9</v>
      </c>
      <c r="N1" s="46">
        <v>10</v>
      </c>
      <c r="O1" s="46">
        <v>11</v>
      </c>
      <c r="P1" s="46">
        <v>12</v>
      </c>
      <c r="Q1" s="46">
        <v>13</v>
      </c>
      <c r="R1" s="46">
        <v>14</v>
      </c>
      <c r="S1" s="46">
        <v>15</v>
      </c>
      <c r="T1" s="46">
        <v>16</v>
      </c>
      <c r="U1" s="46">
        <v>17</v>
      </c>
      <c r="V1" s="46">
        <v>18</v>
      </c>
      <c r="W1" s="46">
        <v>19</v>
      </c>
      <c r="X1" s="46">
        <v>20</v>
      </c>
      <c r="Y1" s="46">
        <v>21</v>
      </c>
      <c r="Z1" s="46">
        <v>22</v>
      </c>
      <c r="AA1" s="46">
        <v>23</v>
      </c>
      <c r="AB1" s="46">
        <v>24</v>
      </c>
      <c r="AC1" s="46">
        <v>25</v>
      </c>
      <c r="AD1" s="46">
        <v>26</v>
      </c>
      <c r="AE1" s="46">
        <v>27</v>
      </c>
      <c r="AF1" s="46">
        <v>28</v>
      </c>
      <c r="AG1" s="46">
        <v>29</v>
      </c>
      <c r="AH1" s="46">
        <v>30</v>
      </c>
      <c r="AI1" s="46">
        <v>31</v>
      </c>
      <c r="AJ1" s="47" t="s">
        <v>388</v>
      </c>
      <c r="AK1" s="47" t="s">
        <v>389</v>
      </c>
    </row>
    <row r="2" spans="1:37" hidden="1">
      <c r="A2" s="60" t="s">
        <v>390</v>
      </c>
      <c r="B2" s="4" t="s">
        <v>3</v>
      </c>
      <c r="C2" s="22">
        <v>1</v>
      </c>
      <c r="D2" t="s">
        <v>4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24"/>
      <c r="Q2" s="108"/>
      <c r="R2" s="124"/>
      <c r="S2" s="108"/>
      <c r="T2" s="108"/>
      <c r="U2" s="108"/>
      <c r="V2" s="108"/>
      <c r="W2" s="108"/>
      <c r="X2" s="108"/>
      <c r="Y2" s="124"/>
      <c r="Z2" s="108"/>
      <c r="AA2" s="108"/>
      <c r="AB2" s="108"/>
      <c r="AC2" s="124"/>
      <c r="AD2" s="108"/>
      <c r="AE2" s="108"/>
      <c r="AF2" s="108"/>
      <c r="AG2" s="108"/>
      <c r="AH2" s="108"/>
      <c r="AI2" s="108"/>
      <c r="AJ2" s="64">
        <f t="shared" ref="AJ2" si="0">SUM(E2:AI2)</f>
        <v>0</v>
      </c>
      <c r="AK2" s="28">
        <f>SUM(+AJ2+Sept!AK2)</f>
        <v>0</v>
      </c>
    </row>
    <row r="3" spans="1:37" hidden="1">
      <c r="A3" s="60" t="s">
        <v>391</v>
      </c>
      <c r="B3" s="4" t="s">
        <v>6</v>
      </c>
      <c r="C3" s="22">
        <v>2</v>
      </c>
      <c r="D3" t="s">
        <v>4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24"/>
      <c r="Q3" s="108"/>
      <c r="R3" s="124"/>
      <c r="S3" s="108"/>
      <c r="T3" s="108"/>
      <c r="U3" s="108"/>
      <c r="V3" s="108"/>
      <c r="W3" s="108"/>
      <c r="X3" s="108"/>
      <c r="Y3" s="124"/>
      <c r="Z3" s="108"/>
      <c r="AA3" s="108"/>
      <c r="AB3" s="108"/>
      <c r="AC3" s="124"/>
      <c r="AD3" s="108"/>
      <c r="AE3" s="108"/>
      <c r="AF3" s="108"/>
      <c r="AG3" s="108"/>
      <c r="AH3" s="108"/>
      <c r="AI3" s="108"/>
      <c r="AJ3" s="64">
        <f t="shared" ref="AJ3:AJ65" si="1">SUM(E3:AI3)</f>
        <v>0</v>
      </c>
      <c r="AK3" s="28">
        <f>SUM(+AJ3+Sept!AK3)</f>
        <v>0</v>
      </c>
    </row>
    <row r="4" spans="1:37" hidden="1">
      <c r="A4" s="60" t="s">
        <v>392</v>
      </c>
      <c r="B4" s="4" t="s">
        <v>8</v>
      </c>
      <c r="C4" s="22">
        <v>3</v>
      </c>
      <c r="D4" t="s">
        <v>4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24"/>
      <c r="Q4" s="108"/>
      <c r="R4" s="124"/>
      <c r="S4" s="108"/>
      <c r="T4" s="108"/>
      <c r="U4" s="108"/>
      <c r="V4" s="108"/>
      <c r="W4" s="108"/>
      <c r="X4" s="108"/>
      <c r="Y4" s="124"/>
      <c r="Z4" s="108"/>
      <c r="AA4" s="108"/>
      <c r="AB4" s="108"/>
      <c r="AC4" s="124"/>
      <c r="AD4" s="108"/>
      <c r="AE4" s="108"/>
      <c r="AF4" s="108"/>
      <c r="AG4" s="108"/>
      <c r="AH4" s="108"/>
      <c r="AI4" s="108"/>
      <c r="AJ4" s="64">
        <f t="shared" si="1"/>
        <v>0</v>
      </c>
      <c r="AK4" s="28">
        <f>SUM(+AJ4+Sept!AK4)</f>
        <v>0</v>
      </c>
    </row>
    <row r="5" spans="1:37" hidden="1">
      <c r="A5" s="60" t="s">
        <v>393</v>
      </c>
      <c r="B5" s="4" t="s">
        <v>10</v>
      </c>
      <c r="C5" s="22">
        <v>4</v>
      </c>
      <c r="D5" t="s">
        <v>4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24"/>
      <c r="Q5" s="108"/>
      <c r="R5" s="124"/>
      <c r="S5" s="108"/>
      <c r="T5" s="108"/>
      <c r="U5" s="108"/>
      <c r="V5" s="108"/>
      <c r="W5" s="108"/>
      <c r="X5" s="108"/>
      <c r="Y5" s="124"/>
      <c r="Z5" s="108"/>
      <c r="AA5" s="108"/>
      <c r="AB5" s="108"/>
      <c r="AC5" s="124"/>
      <c r="AD5" s="108"/>
      <c r="AE5" s="108"/>
      <c r="AF5" s="108"/>
      <c r="AG5" s="108"/>
      <c r="AH5" s="108"/>
      <c r="AI5" s="108"/>
      <c r="AJ5" s="64">
        <f t="shared" si="1"/>
        <v>0</v>
      </c>
      <c r="AK5" s="28">
        <f>SUM(+AJ5+Sept!AK5)</f>
        <v>0</v>
      </c>
    </row>
    <row r="6" spans="1:37" hidden="1">
      <c r="A6" s="60" t="s">
        <v>394</v>
      </c>
      <c r="B6" s="4" t="s">
        <v>12</v>
      </c>
      <c r="C6" s="22">
        <v>5</v>
      </c>
      <c r="D6" t="s">
        <v>4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24"/>
      <c r="Q6" s="108"/>
      <c r="R6" s="124"/>
      <c r="S6" s="108"/>
      <c r="T6" s="108"/>
      <c r="U6" s="108"/>
      <c r="V6" s="108"/>
      <c r="W6" s="108"/>
      <c r="X6" s="108"/>
      <c r="Y6" s="124"/>
      <c r="Z6" s="108"/>
      <c r="AA6" s="108"/>
      <c r="AB6" s="108"/>
      <c r="AC6" s="124"/>
      <c r="AD6" s="108"/>
      <c r="AE6" s="108"/>
      <c r="AF6" s="108"/>
      <c r="AG6" s="108"/>
      <c r="AH6" s="108"/>
      <c r="AI6" s="108"/>
      <c r="AJ6" s="64">
        <f t="shared" si="1"/>
        <v>0</v>
      </c>
      <c r="AK6" s="28">
        <f>SUM(+AJ6+Sept!AK6)</f>
        <v>0</v>
      </c>
    </row>
    <row r="7" spans="1:37">
      <c r="A7" s="60" t="s">
        <v>395</v>
      </c>
      <c r="B7" s="4" t="s">
        <v>14</v>
      </c>
      <c r="C7" s="22">
        <v>6</v>
      </c>
      <c r="D7" t="s">
        <v>4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24"/>
      <c r="Q7" s="108"/>
      <c r="R7" s="124"/>
      <c r="S7" s="108"/>
      <c r="T7" s="108"/>
      <c r="U7" s="108"/>
      <c r="V7" s="108"/>
      <c r="W7" s="108"/>
      <c r="X7" s="108"/>
      <c r="Y7" s="124"/>
      <c r="Z7" s="108"/>
      <c r="AA7" s="108"/>
      <c r="AB7" s="108"/>
      <c r="AC7" s="124"/>
      <c r="AD7" s="108"/>
      <c r="AE7" s="108"/>
      <c r="AF7" s="108"/>
      <c r="AG7" s="108"/>
      <c r="AH7" s="108"/>
      <c r="AI7" s="108"/>
      <c r="AJ7" s="64">
        <f t="shared" si="1"/>
        <v>0</v>
      </c>
      <c r="AK7" s="28">
        <f>SUM(+AJ7+Sept!AK7)</f>
        <v>1</v>
      </c>
    </row>
    <row r="8" spans="1:37" hidden="1">
      <c r="A8" s="60" t="s">
        <v>396</v>
      </c>
      <c r="B8" s="4" t="s">
        <v>16</v>
      </c>
      <c r="C8" s="22">
        <v>7</v>
      </c>
      <c r="D8" t="s">
        <v>4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24"/>
      <c r="Q8" s="108"/>
      <c r="R8" s="124"/>
      <c r="S8" s="108"/>
      <c r="T8" s="108"/>
      <c r="U8" s="108"/>
      <c r="V8" s="108"/>
      <c r="W8" s="108"/>
      <c r="X8" s="108"/>
      <c r="Y8" s="124"/>
      <c r="Z8" s="108"/>
      <c r="AA8" s="108"/>
      <c r="AB8" s="108"/>
      <c r="AC8" s="124"/>
      <c r="AD8" s="108"/>
      <c r="AE8" s="108"/>
      <c r="AF8" s="108"/>
      <c r="AG8" s="108"/>
      <c r="AH8" s="108"/>
      <c r="AI8" s="108"/>
      <c r="AJ8" s="64">
        <f t="shared" si="1"/>
        <v>0</v>
      </c>
      <c r="AK8" s="28">
        <f>SUM(+AJ8+Sept!AK8)</f>
        <v>0</v>
      </c>
    </row>
    <row r="9" spans="1:37" hidden="1">
      <c r="A9" s="60" t="s">
        <v>397</v>
      </c>
      <c r="B9" s="4" t="s">
        <v>18</v>
      </c>
      <c r="C9" s="22">
        <v>8</v>
      </c>
      <c r="D9" t="s">
        <v>4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24"/>
      <c r="Q9" s="108"/>
      <c r="R9" s="124"/>
      <c r="S9" s="108"/>
      <c r="T9" s="108"/>
      <c r="U9" s="108"/>
      <c r="V9" s="108"/>
      <c r="W9" s="108"/>
      <c r="X9" s="108"/>
      <c r="Y9" s="124"/>
      <c r="Z9" s="108"/>
      <c r="AA9" s="108"/>
      <c r="AB9" s="108"/>
      <c r="AC9" s="124"/>
      <c r="AD9" s="108"/>
      <c r="AE9" s="108"/>
      <c r="AF9" s="108"/>
      <c r="AG9" s="108"/>
      <c r="AH9" s="108"/>
      <c r="AI9" s="108"/>
      <c r="AJ9" s="64">
        <f t="shared" si="1"/>
        <v>0</v>
      </c>
      <c r="AK9" s="28">
        <f>SUM(+AJ9+Sept!AK9)</f>
        <v>0</v>
      </c>
    </row>
    <row r="10" spans="1:37">
      <c r="A10" s="60" t="s">
        <v>398</v>
      </c>
      <c r="B10" s="4" t="s">
        <v>20</v>
      </c>
      <c r="C10" s="22">
        <v>9</v>
      </c>
      <c r="D10" t="s">
        <v>4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24"/>
      <c r="Q10" s="108"/>
      <c r="R10" s="124"/>
      <c r="S10" s="108"/>
      <c r="T10" s="108"/>
      <c r="U10" s="108"/>
      <c r="V10" s="108"/>
      <c r="W10" s="108"/>
      <c r="X10" s="108"/>
      <c r="Y10" s="124"/>
      <c r="Z10" s="108"/>
      <c r="AA10" s="108"/>
      <c r="AB10" s="108"/>
      <c r="AC10" s="124"/>
      <c r="AD10" s="108"/>
      <c r="AE10" s="108"/>
      <c r="AF10" s="108"/>
      <c r="AG10" s="108"/>
      <c r="AH10" s="108"/>
      <c r="AI10" s="108"/>
      <c r="AJ10" s="64">
        <f t="shared" si="1"/>
        <v>0</v>
      </c>
      <c r="AK10" s="28">
        <f>SUM(+AJ10+Sept!AK10)</f>
        <v>3</v>
      </c>
    </row>
    <row r="11" spans="1:37" ht="15.75" hidden="1">
      <c r="A11" s="60" t="s">
        <v>399</v>
      </c>
      <c r="B11" s="4" t="s">
        <v>22</v>
      </c>
      <c r="C11" s="22">
        <v>10</v>
      </c>
      <c r="D11" s="18" t="s">
        <v>4</v>
      </c>
      <c r="E11" s="110"/>
      <c r="F11" s="110"/>
      <c r="G11" s="108"/>
      <c r="H11" s="108"/>
      <c r="I11" s="108"/>
      <c r="J11" s="108"/>
      <c r="K11" s="108"/>
      <c r="L11" s="108"/>
      <c r="M11" s="108"/>
      <c r="N11" s="108"/>
      <c r="O11" s="108"/>
      <c r="P11" s="124"/>
      <c r="Q11" s="108"/>
      <c r="R11" s="124"/>
      <c r="S11" s="108"/>
      <c r="T11" s="108"/>
      <c r="U11" s="108"/>
      <c r="V11" s="108"/>
      <c r="W11" s="108"/>
      <c r="X11" s="108"/>
      <c r="Y11" s="124"/>
      <c r="Z11" s="108"/>
      <c r="AA11" s="108"/>
      <c r="AB11" s="108"/>
      <c r="AC11" s="124"/>
      <c r="AD11" s="108"/>
      <c r="AE11" s="108"/>
      <c r="AF11" s="108"/>
      <c r="AG11" s="108"/>
      <c r="AH11" s="108"/>
      <c r="AI11" s="108"/>
      <c r="AJ11" s="64">
        <f t="shared" si="1"/>
        <v>0</v>
      </c>
      <c r="AK11" s="28">
        <f>SUM(+AJ11+Sept!AK11)</f>
        <v>0</v>
      </c>
    </row>
    <row r="12" spans="1:37" hidden="1">
      <c r="A12" s="60" t="s">
        <v>400</v>
      </c>
      <c r="B12" s="4" t="s">
        <v>24</v>
      </c>
      <c r="C12" s="22">
        <v>11</v>
      </c>
      <c r="D12" t="s">
        <v>4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24"/>
      <c r="Q12" s="108"/>
      <c r="R12" s="124"/>
      <c r="S12" s="108"/>
      <c r="T12" s="108"/>
      <c r="U12" s="108"/>
      <c r="V12" s="108"/>
      <c r="W12" s="108"/>
      <c r="X12" s="108"/>
      <c r="Y12" s="124"/>
      <c r="Z12" s="108"/>
      <c r="AA12" s="108"/>
      <c r="AB12" s="108"/>
      <c r="AC12" s="124"/>
      <c r="AD12" s="108"/>
      <c r="AE12" s="108"/>
      <c r="AF12" s="108"/>
      <c r="AG12" s="108"/>
      <c r="AH12" s="108"/>
      <c r="AI12" s="108"/>
      <c r="AJ12" s="64">
        <f t="shared" si="1"/>
        <v>0</v>
      </c>
      <c r="AK12" s="28">
        <f>SUM(+AJ12+Sept!AK12)</f>
        <v>0</v>
      </c>
    </row>
    <row r="13" spans="1:37">
      <c r="A13" s="63" t="s">
        <v>401</v>
      </c>
      <c r="B13" s="4" t="s">
        <v>26</v>
      </c>
      <c r="C13" s="22">
        <v>12</v>
      </c>
      <c r="D13" t="s">
        <v>4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24"/>
      <c r="Q13" s="108"/>
      <c r="R13" s="124"/>
      <c r="S13" s="108"/>
      <c r="T13" s="108"/>
      <c r="U13" s="108"/>
      <c r="V13" s="108"/>
      <c r="W13" s="108"/>
      <c r="X13" s="108"/>
      <c r="Y13" s="124"/>
      <c r="Z13" s="108"/>
      <c r="AA13" s="108"/>
      <c r="AB13" s="108"/>
      <c r="AC13" s="124"/>
      <c r="AD13" s="108"/>
      <c r="AE13" s="108"/>
      <c r="AF13" s="108"/>
      <c r="AG13" s="108"/>
      <c r="AH13" s="108"/>
      <c r="AI13" s="108"/>
      <c r="AJ13" s="64">
        <f t="shared" si="1"/>
        <v>0</v>
      </c>
      <c r="AK13" s="28">
        <f>SUM(+AJ13+Sept!AK13)</f>
        <v>3</v>
      </c>
    </row>
    <row r="14" spans="1:37" hidden="1">
      <c r="A14" s="63" t="s">
        <v>402</v>
      </c>
      <c r="B14" s="4" t="s">
        <v>28</v>
      </c>
      <c r="C14" s="22">
        <v>13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24"/>
      <c r="Q14" s="108"/>
      <c r="R14" s="124"/>
      <c r="S14" s="108"/>
      <c r="T14" s="108"/>
      <c r="U14" s="108"/>
      <c r="V14" s="108"/>
      <c r="W14" s="108"/>
      <c r="X14" s="108"/>
      <c r="Y14" s="124"/>
      <c r="Z14" s="108"/>
      <c r="AA14" s="108"/>
      <c r="AB14" s="108"/>
      <c r="AC14" s="124"/>
      <c r="AD14" s="108"/>
      <c r="AE14" s="108"/>
      <c r="AF14" s="108"/>
      <c r="AG14" s="108"/>
      <c r="AH14" s="108"/>
      <c r="AI14" s="108"/>
      <c r="AJ14" s="64">
        <f t="shared" si="1"/>
        <v>0</v>
      </c>
      <c r="AK14" s="28">
        <f>SUM(+AJ14+Sept!AK14)</f>
        <v>0</v>
      </c>
    </row>
    <row r="15" spans="1:37" hidden="1">
      <c r="A15" s="63" t="s">
        <v>403</v>
      </c>
      <c r="B15" s="4" t="s">
        <v>30</v>
      </c>
      <c r="C15" s="22">
        <v>14</v>
      </c>
      <c r="D15" t="s">
        <v>4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24"/>
      <c r="Q15" s="108"/>
      <c r="R15" s="124"/>
      <c r="S15" s="108"/>
      <c r="T15" s="108"/>
      <c r="U15" s="108"/>
      <c r="V15" s="108"/>
      <c r="W15" s="108"/>
      <c r="X15" s="108"/>
      <c r="Y15" s="124"/>
      <c r="Z15" s="108"/>
      <c r="AA15" s="108"/>
      <c r="AB15" s="108"/>
      <c r="AC15" s="124"/>
      <c r="AD15" s="108"/>
      <c r="AE15" s="108"/>
      <c r="AF15" s="108"/>
      <c r="AG15" s="108"/>
      <c r="AH15" s="108"/>
      <c r="AI15" s="108"/>
      <c r="AJ15" s="64">
        <f t="shared" si="1"/>
        <v>0</v>
      </c>
      <c r="AK15" s="28">
        <f>SUM(+AJ15+Sept!AK15)</f>
        <v>0</v>
      </c>
    </row>
    <row r="16" spans="1:37" hidden="1">
      <c r="A16" s="63" t="s">
        <v>404</v>
      </c>
      <c r="B16" s="4" t="s">
        <v>34</v>
      </c>
      <c r="C16" s="22">
        <v>16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24"/>
      <c r="Q16" s="108"/>
      <c r="R16" s="124"/>
      <c r="S16" s="108"/>
      <c r="T16" s="108"/>
      <c r="U16" s="108"/>
      <c r="V16" s="108"/>
      <c r="W16" s="108"/>
      <c r="X16" s="108"/>
      <c r="Y16" s="124"/>
      <c r="Z16" s="108"/>
      <c r="AA16" s="108"/>
      <c r="AB16" s="108"/>
      <c r="AC16" s="124"/>
      <c r="AD16" s="108"/>
      <c r="AE16" s="108"/>
      <c r="AF16" s="108"/>
      <c r="AG16" s="108"/>
      <c r="AH16" s="108"/>
      <c r="AI16" s="108"/>
      <c r="AJ16" s="64">
        <f t="shared" si="1"/>
        <v>0</v>
      </c>
      <c r="AK16" s="28">
        <f>SUM(+AJ16+Sept!AK16)</f>
        <v>0</v>
      </c>
    </row>
    <row r="17" spans="1:37" hidden="1">
      <c r="A17" s="63" t="s">
        <v>405</v>
      </c>
      <c r="B17" s="4" t="s">
        <v>36</v>
      </c>
      <c r="C17" s="22">
        <v>17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24"/>
      <c r="Q17" s="108"/>
      <c r="R17" s="124"/>
      <c r="S17" s="108"/>
      <c r="T17" s="108"/>
      <c r="U17" s="108"/>
      <c r="V17" s="108"/>
      <c r="W17" s="108"/>
      <c r="X17" s="108"/>
      <c r="Y17" s="124"/>
      <c r="Z17" s="108"/>
      <c r="AA17" s="108"/>
      <c r="AB17" s="108"/>
      <c r="AC17" s="124"/>
      <c r="AD17" s="108"/>
      <c r="AE17" s="108"/>
      <c r="AF17" s="108"/>
      <c r="AG17" s="108"/>
      <c r="AH17" s="108"/>
      <c r="AI17" s="108"/>
      <c r="AJ17" s="64">
        <f t="shared" si="1"/>
        <v>0</v>
      </c>
      <c r="AK17" s="28">
        <f>SUM(+AJ17+Sept!AK17)</f>
        <v>0</v>
      </c>
    </row>
    <row r="18" spans="1:37" hidden="1">
      <c r="A18" s="63" t="s">
        <v>406</v>
      </c>
      <c r="B18" s="4" t="s">
        <v>38</v>
      </c>
      <c r="C18" s="22">
        <v>18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24"/>
      <c r="Q18" s="108"/>
      <c r="R18" s="124"/>
      <c r="S18" s="108"/>
      <c r="T18" s="108"/>
      <c r="U18" s="108"/>
      <c r="V18" s="108"/>
      <c r="W18" s="108"/>
      <c r="X18" s="108"/>
      <c r="Y18" s="124"/>
      <c r="Z18" s="108"/>
      <c r="AA18" s="108"/>
      <c r="AB18" s="108"/>
      <c r="AC18" s="124"/>
      <c r="AD18" s="108"/>
      <c r="AE18" s="108"/>
      <c r="AF18" s="108"/>
      <c r="AG18" s="108"/>
      <c r="AH18" s="108"/>
      <c r="AI18" s="108"/>
      <c r="AJ18" s="64">
        <f t="shared" si="1"/>
        <v>0</v>
      </c>
      <c r="AK18" s="28">
        <f>SUM(+AJ18+Sept!AK18)</f>
        <v>0</v>
      </c>
    </row>
    <row r="19" spans="1:37">
      <c r="A19" s="60" t="s">
        <v>407</v>
      </c>
      <c r="B19" s="4" t="s">
        <v>40</v>
      </c>
      <c r="C19" s="22">
        <v>19</v>
      </c>
      <c r="D19" t="s">
        <v>4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24"/>
      <c r="Q19" s="108"/>
      <c r="R19" s="124"/>
      <c r="S19" s="108"/>
      <c r="T19" s="108"/>
      <c r="U19" s="108"/>
      <c r="V19" s="108"/>
      <c r="W19" s="108"/>
      <c r="X19" s="108"/>
      <c r="Y19" s="124"/>
      <c r="Z19" s="108"/>
      <c r="AA19" s="108"/>
      <c r="AB19" s="108"/>
      <c r="AC19" s="124"/>
      <c r="AD19" s="108"/>
      <c r="AE19" s="108"/>
      <c r="AF19" s="108"/>
      <c r="AG19" s="108"/>
      <c r="AH19" s="108"/>
      <c r="AI19" s="108"/>
      <c r="AJ19" s="64">
        <f t="shared" si="1"/>
        <v>0</v>
      </c>
      <c r="AK19" s="28">
        <f>SUM(+AJ19+Sept!AK19)</f>
        <v>4</v>
      </c>
    </row>
    <row r="20" spans="1:37" hidden="1">
      <c r="A20" s="60" t="s">
        <v>408</v>
      </c>
      <c r="B20" s="4" t="s">
        <v>42</v>
      </c>
      <c r="C20" s="22">
        <v>20</v>
      </c>
      <c r="D20" t="s">
        <v>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24"/>
      <c r="Q20" s="108"/>
      <c r="R20" s="124"/>
      <c r="S20" s="108"/>
      <c r="T20" s="108"/>
      <c r="U20" s="108"/>
      <c r="V20" s="108"/>
      <c r="W20" s="108"/>
      <c r="X20" s="108"/>
      <c r="Y20" s="124"/>
      <c r="Z20" s="108"/>
      <c r="AA20" s="108"/>
      <c r="AB20" s="108"/>
      <c r="AC20" s="124"/>
      <c r="AD20" s="108"/>
      <c r="AE20" s="108"/>
      <c r="AF20" s="108"/>
      <c r="AG20" s="108"/>
      <c r="AH20" s="108"/>
      <c r="AI20" s="108"/>
      <c r="AJ20" s="64">
        <f t="shared" si="1"/>
        <v>0</v>
      </c>
      <c r="AK20" s="28">
        <f>SUM(+AJ20+Sept!AK20)</f>
        <v>0</v>
      </c>
    </row>
    <row r="21" spans="1:37" hidden="1">
      <c r="A21" s="60" t="s">
        <v>409</v>
      </c>
      <c r="B21" s="4" t="s">
        <v>44</v>
      </c>
      <c r="C21" s="22">
        <v>21</v>
      </c>
      <c r="D21" t="s">
        <v>4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24"/>
      <c r="Q21" s="108"/>
      <c r="R21" s="124"/>
      <c r="S21" s="108"/>
      <c r="T21" s="108"/>
      <c r="U21" s="108"/>
      <c r="V21" s="108"/>
      <c r="W21" s="108"/>
      <c r="X21" s="108"/>
      <c r="Y21" s="124"/>
      <c r="Z21" s="108"/>
      <c r="AA21" s="108"/>
      <c r="AB21" s="108"/>
      <c r="AC21" s="124"/>
      <c r="AD21" s="108"/>
      <c r="AE21" s="108"/>
      <c r="AF21" s="108"/>
      <c r="AG21" s="108"/>
      <c r="AH21" s="108"/>
      <c r="AI21" s="108"/>
      <c r="AJ21" s="64">
        <f t="shared" si="1"/>
        <v>0</v>
      </c>
      <c r="AK21" s="28">
        <f>SUM(+AJ21+Sept!AK21)</f>
        <v>0</v>
      </c>
    </row>
    <row r="22" spans="1:37">
      <c r="A22" s="60" t="s">
        <v>410</v>
      </c>
      <c r="B22" s="4" t="s">
        <v>46</v>
      </c>
      <c r="C22" s="22">
        <v>22</v>
      </c>
      <c r="D22" t="s">
        <v>4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24"/>
      <c r="Q22" s="108"/>
      <c r="R22" s="124"/>
      <c r="S22" s="108"/>
      <c r="T22" s="108"/>
      <c r="U22" s="108"/>
      <c r="V22" s="108"/>
      <c r="W22" s="108"/>
      <c r="X22" s="108"/>
      <c r="Y22" s="124"/>
      <c r="Z22" s="108"/>
      <c r="AA22" s="108"/>
      <c r="AB22" s="108"/>
      <c r="AC22" s="124"/>
      <c r="AD22" s="108"/>
      <c r="AE22" s="108"/>
      <c r="AF22" s="108"/>
      <c r="AG22" s="108"/>
      <c r="AH22" s="108"/>
      <c r="AI22" s="108"/>
      <c r="AJ22" s="64">
        <f t="shared" si="1"/>
        <v>0</v>
      </c>
      <c r="AK22" s="28">
        <f>SUM(+AJ22+Sept!AK22)</f>
        <v>4</v>
      </c>
    </row>
    <row r="23" spans="1:37" hidden="1">
      <c r="A23" s="60" t="s">
        <v>411</v>
      </c>
      <c r="B23" s="4" t="s">
        <v>48</v>
      </c>
      <c r="C23" s="22">
        <v>23</v>
      </c>
      <c r="D23" t="s">
        <v>4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24"/>
      <c r="Q23" s="108"/>
      <c r="R23" s="124"/>
      <c r="S23" s="108"/>
      <c r="T23" s="108"/>
      <c r="U23" s="108"/>
      <c r="V23" s="108"/>
      <c r="W23" s="108"/>
      <c r="X23" s="108"/>
      <c r="Y23" s="124"/>
      <c r="Z23" s="108"/>
      <c r="AA23" s="108"/>
      <c r="AB23" s="108"/>
      <c r="AC23" s="124"/>
      <c r="AD23" s="108"/>
      <c r="AE23" s="108"/>
      <c r="AF23" s="108"/>
      <c r="AG23" s="108"/>
      <c r="AH23" s="108"/>
      <c r="AI23" s="108"/>
      <c r="AJ23" s="64">
        <f t="shared" si="1"/>
        <v>0</v>
      </c>
      <c r="AK23" s="28">
        <f>SUM(+AJ23+Sept!AK23)</f>
        <v>0</v>
      </c>
    </row>
    <row r="24" spans="1:37">
      <c r="A24" s="60" t="s">
        <v>412</v>
      </c>
      <c r="B24" s="4" t="s">
        <v>50</v>
      </c>
      <c r="C24" s="22">
        <v>24</v>
      </c>
      <c r="D24" t="s">
        <v>4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24"/>
      <c r="Q24" s="108"/>
      <c r="R24" s="124"/>
      <c r="S24" s="108"/>
      <c r="T24" s="108"/>
      <c r="U24" s="108"/>
      <c r="V24" s="108"/>
      <c r="W24" s="108"/>
      <c r="X24" s="108"/>
      <c r="Y24" s="124"/>
      <c r="Z24" s="108"/>
      <c r="AA24" s="108"/>
      <c r="AB24" s="108"/>
      <c r="AC24" s="124"/>
      <c r="AD24" s="108"/>
      <c r="AE24" s="108"/>
      <c r="AF24" s="108"/>
      <c r="AG24" s="108"/>
      <c r="AH24" s="108"/>
      <c r="AI24" s="108"/>
      <c r="AJ24" s="64">
        <f t="shared" si="1"/>
        <v>0</v>
      </c>
      <c r="AK24" s="28">
        <f>SUM(+AJ24+Sept!AK24)</f>
        <v>2</v>
      </c>
    </row>
    <row r="25" spans="1:37" hidden="1">
      <c r="A25" s="60" t="s">
        <v>413</v>
      </c>
      <c r="B25" s="4" t="s">
        <v>52</v>
      </c>
      <c r="C25" s="22">
        <v>25</v>
      </c>
      <c r="D25" t="s">
        <v>4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24"/>
      <c r="Q25" s="108"/>
      <c r="R25" s="124"/>
      <c r="S25" s="108"/>
      <c r="T25" s="108"/>
      <c r="U25" s="108"/>
      <c r="V25" s="108"/>
      <c r="W25" s="108"/>
      <c r="X25" s="108"/>
      <c r="Y25" s="124"/>
      <c r="Z25" s="108"/>
      <c r="AA25" s="108"/>
      <c r="AB25" s="108"/>
      <c r="AC25" s="124"/>
      <c r="AD25" s="108"/>
      <c r="AE25" s="108"/>
      <c r="AF25" s="108"/>
      <c r="AG25" s="108"/>
      <c r="AH25" s="108"/>
      <c r="AI25" s="108"/>
      <c r="AJ25" s="64">
        <f t="shared" si="1"/>
        <v>0</v>
      </c>
      <c r="AK25" s="28">
        <f>SUM(+AJ25+Sept!AK25)</f>
        <v>0</v>
      </c>
    </row>
    <row r="26" spans="1:37">
      <c r="A26" s="60" t="s">
        <v>414</v>
      </c>
      <c r="B26" s="4" t="s">
        <v>54</v>
      </c>
      <c r="C26" s="22">
        <v>26</v>
      </c>
      <c r="D26" t="s">
        <v>4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24"/>
      <c r="Q26" s="108"/>
      <c r="R26" s="124"/>
      <c r="S26" s="108"/>
      <c r="T26" s="108"/>
      <c r="U26" s="108"/>
      <c r="V26" s="108"/>
      <c r="W26" s="108"/>
      <c r="X26" s="108"/>
      <c r="Y26" s="124"/>
      <c r="Z26" s="108"/>
      <c r="AA26" s="108"/>
      <c r="AB26" s="108"/>
      <c r="AC26" s="124"/>
      <c r="AD26" s="108"/>
      <c r="AE26" s="108"/>
      <c r="AF26" s="108"/>
      <c r="AG26" s="108"/>
      <c r="AH26" s="108"/>
      <c r="AI26" s="108"/>
      <c r="AJ26" s="64">
        <f t="shared" si="1"/>
        <v>0</v>
      </c>
      <c r="AK26" s="28">
        <f>SUM(+AJ26+Sept!AK26)</f>
        <v>15</v>
      </c>
    </row>
    <row r="27" spans="1:37" hidden="1">
      <c r="A27" s="60" t="s">
        <v>415</v>
      </c>
      <c r="B27" s="4" t="s">
        <v>56</v>
      </c>
      <c r="C27" s="22">
        <v>27</v>
      </c>
      <c r="D27" t="s">
        <v>4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24"/>
      <c r="Q27" s="108"/>
      <c r="R27" s="124"/>
      <c r="S27" s="108"/>
      <c r="T27" s="108"/>
      <c r="U27" s="108"/>
      <c r="V27" s="108"/>
      <c r="W27" s="108"/>
      <c r="X27" s="108"/>
      <c r="Y27" s="124"/>
      <c r="Z27" s="108"/>
      <c r="AA27" s="108"/>
      <c r="AB27" s="108"/>
      <c r="AC27" s="124"/>
      <c r="AD27" s="108"/>
      <c r="AE27" s="108"/>
      <c r="AF27" s="108"/>
      <c r="AG27" s="108"/>
      <c r="AH27" s="108"/>
      <c r="AI27" s="108"/>
      <c r="AJ27" s="64">
        <f t="shared" si="1"/>
        <v>0</v>
      </c>
      <c r="AK27" s="28">
        <f>SUM(+AJ27+Sept!AK27)</f>
        <v>0</v>
      </c>
    </row>
    <row r="28" spans="1:37" hidden="1">
      <c r="A28" s="60" t="s">
        <v>416</v>
      </c>
      <c r="B28" s="4" t="s">
        <v>58</v>
      </c>
      <c r="C28" s="22">
        <v>28</v>
      </c>
      <c r="D28" t="s">
        <v>4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24"/>
      <c r="Q28" s="108"/>
      <c r="R28" s="124"/>
      <c r="S28" s="108"/>
      <c r="T28" s="108"/>
      <c r="U28" s="108"/>
      <c r="V28" s="108"/>
      <c r="W28" s="108"/>
      <c r="X28" s="108"/>
      <c r="Y28" s="124"/>
      <c r="Z28" s="108"/>
      <c r="AA28" s="108"/>
      <c r="AB28" s="108"/>
      <c r="AC28" s="124"/>
      <c r="AD28" s="108"/>
      <c r="AE28" s="108"/>
      <c r="AF28" s="108"/>
      <c r="AG28" s="108"/>
      <c r="AH28" s="108"/>
      <c r="AI28" s="108"/>
      <c r="AJ28" s="64">
        <f t="shared" si="1"/>
        <v>0</v>
      </c>
      <c r="AK28" s="28">
        <f>SUM(+AJ28+Sept!AK28)</f>
        <v>0</v>
      </c>
    </row>
    <row r="29" spans="1:37" hidden="1">
      <c r="A29" s="63" t="s">
        <v>417</v>
      </c>
      <c r="B29" s="4" t="s">
        <v>60</v>
      </c>
      <c r="C29" s="22">
        <v>29</v>
      </c>
      <c r="D29" t="s">
        <v>4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24"/>
      <c r="Q29" s="108"/>
      <c r="R29" s="124"/>
      <c r="S29" s="108"/>
      <c r="T29" s="108"/>
      <c r="U29" s="108"/>
      <c r="V29" s="108"/>
      <c r="W29" s="108"/>
      <c r="X29" s="108"/>
      <c r="Y29" s="124"/>
      <c r="Z29" s="108"/>
      <c r="AA29" s="108"/>
      <c r="AB29" s="108"/>
      <c r="AC29" s="124"/>
      <c r="AD29" s="108"/>
      <c r="AE29" s="108"/>
      <c r="AF29" s="108"/>
      <c r="AG29" s="108"/>
      <c r="AH29" s="108"/>
      <c r="AI29" s="108"/>
      <c r="AJ29" s="64">
        <f t="shared" si="1"/>
        <v>0</v>
      </c>
      <c r="AK29" s="28">
        <f>SUM(+AJ29+Sept!AK29)</f>
        <v>0</v>
      </c>
    </row>
    <row r="30" spans="1:37" hidden="1">
      <c r="A30" s="63" t="s">
        <v>418</v>
      </c>
      <c r="B30" s="4" t="s">
        <v>62</v>
      </c>
      <c r="C30" s="22">
        <v>30</v>
      </c>
      <c r="D30" t="s">
        <v>4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24"/>
      <c r="Q30" s="108"/>
      <c r="R30" s="124"/>
      <c r="S30" s="108"/>
      <c r="T30" s="108"/>
      <c r="U30" s="108"/>
      <c r="V30" s="108"/>
      <c r="W30" s="108"/>
      <c r="X30" s="108"/>
      <c r="Y30" s="124"/>
      <c r="Z30" s="108"/>
      <c r="AA30" s="108"/>
      <c r="AB30" s="108"/>
      <c r="AC30" s="124"/>
      <c r="AD30" s="108"/>
      <c r="AE30" s="108"/>
      <c r="AF30" s="108"/>
      <c r="AG30" s="108"/>
      <c r="AH30" s="108"/>
      <c r="AI30" s="108"/>
      <c r="AJ30" s="64">
        <f t="shared" si="1"/>
        <v>0</v>
      </c>
      <c r="AK30" s="28">
        <f>SUM(+AJ30+Sept!AK30)</f>
        <v>0</v>
      </c>
    </row>
    <row r="31" spans="1:37" hidden="1">
      <c r="A31" s="63" t="s">
        <v>419</v>
      </c>
      <c r="B31" s="4" t="s">
        <v>64</v>
      </c>
      <c r="C31" s="22">
        <v>31</v>
      </c>
      <c r="D31" t="s">
        <v>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24"/>
      <c r="Q31" s="108"/>
      <c r="R31" s="124"/>
      <c r="S31" s="108"/>
      <c r="T31" s="108"/>
      <c r="U31" s="108"/>
      <c r="V31" s="108"/>
      <c r="W31" s="108"/>
      <c r="X31" s="108"/>
      <c r="Y31" s="124"/>
      <c r="Z31" s="108"/>
      <c r="AA31" s="108"/>
      <c r="AB31" s="108"/>
      <c r="AC31" s="124"/>
      <c r="AD31" s="108"/>
      <c r="AE31" s="108"/>
      <c r="AF31" s="108"/>
      <c r="AG31" s="108"/>
      <c r="AH31" s="108"/>
      <c r="AI31" s="108"/>
      <c r="AJ31" s="64">
        <f t="shared" si="1"/>
        <v>0</v>
      </c>
      <c r="AK31" s="28">
        <f>SUM(+AJ31+Sept!AK31)</f>
        <v>0</v>
      </c>
    </row>
    <row r="32" spans="1:37">
      <c r="A32" s="63" t="s">
        <v>420</v>
      </c>
      <c r="B32" s="4" t="s">
        <v>66</v>
      </c>
      <c r="C32" s="22">
        <v>32</v>
      </c>
      <c r="D32" t="s">
        <v>4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24"/>
      <c r="Q32" s="108"/>
      <c r="R32" s="124"/>
      <c r="S32" s="108"/>
      <c r="T32" s="108"/>
      <c r="U32" s="108"/>
      <c r="V32" s="108"/>
      <c r="W32" s="108"/>
      <c r="X32" s="108"/>
      <c r="Y32" s="124"/>
      <c r="Z32" s="108"/>
      <c r="AA32" s="108"/>
      <c r="AB32" s="108"/>
      <c r="AC32" s="124"/>
      <c r="AD32" s="108"/>
      <c r="AE32" s="108"/>
      <c r="AF32" s="108"/>
      <c r="AG32" s="108"/>
      <c r="AH32" s="108"/>
      <c r="AI32" s="108"/>
      <c r="AJ32" s="64">
        <f t="shared" si="1"/>
        <v>0</v>
      </c>
      <c r="AK32" s="28">
        <f>SUM(+AJ32+Sept!AK32)</f>
        <v>3</v>
      </c>
    </row>
    <row r="33" spans="1:37" hidden="1">
      <c r="A33" s="60" t="s">
        <v>421</v>
      </c>
      <c r="B33" s="4" t="s">
        <v>68</v>
      </c>
      <c r="C33" s="22">
        <v>33</v>
      </c>
      <c r="D33" t="s">
        <v>4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24"/>
      <c r="Q33" s="108"/>
      <c r="R33" s="124"/>
      <c r="S33" s="108"/>
      <c r="T33" s="108"/>
      <c r="U33" s="108"/>
      <c r="V33" s="108"/>
      <c r="W33" s="108"/>
      <c r="X33" s="108"/>
      <c r="Y33" s="124"/>
      <c r="Z33" s="108"/>
      <c r="AA33" s="108"/>
      <c r="AB33" s="108"/>
      <c r="AC33" s="124"/>
      <c r="AD33" s="108"/>
      <c r="AE33" s="108"/>
      <c r="AF33" s="108"/>
      <c r="AG33" s="108"/>
      <c r="AH33" s="108"/>
      <c r="AI33" s="108"/>
      <c r="AJ33" s="64">
        <f t="shared" si="1"/>
        <v>0</v>
      </c>
      <c r="AK33" s="28">
        <f>SUM(+AJ33+Sept!AK33)</f>
        <v>0</v>
      </c>
    </row>
    <row r="34" spans="1:37" hidden="1">
      <c r="A34" s="63" t="s">
        <v>422</v>
      </c>
      <c r="B34" s="4" t="s">
        <v>70</v>
      </c>
      <c r="C34" s="22">
        <v>34</v>
      </c>
      <c r="D34" t="s">
        <v>4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24"/>
      <c r="Q34" s="108"/>
      <c r="R34" s="124"/>
      <c r="S34" s="108"/>
      <c r="T34" s="108"/>
      <c r="U34" s="108"/>
      <c r="V34" s="108"/>
      <c r="W34" s="108"/>
      <c r="X34" s="108"/>
      <c r="Y34" s="124"/>
      <c r="Z34" s="108"/>
      <c r="AA34" s="108"/>
      <c r="AB34" s="108"/>
      <c r="AC34" s="124"/>
      <c r="AD34" s="108"/>
      <c r="AE34" s="108"/>
      <c r="AF34" s="108"/>
      <c r="AG34" s="108"/>
      <c r="AH34" s="108"/>
      <c r="AI34" s="108"/>
      <c r="AJ34" s="64">
        <f t="shared" si="1"/>
        <v>0</v>
      </c>
      <c r="AK34" s="28">
        <f>SUM(+AJ34+Sept!AK34)</f>
        <v>0</v>
      </c>
    </row>
    <row r="35" spans="1:37" hidden="1">
      <c r="A35" s="63" t="s">
        <v>423</v>
      </c>
      <c r="B35" s="4" t="s">
        <v>72</v>
      </c>
      <c r="C35" s="22">
        <v>35</v>
      </c>
      <c r="D35" t="s">
        <v>4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24"/>
      <c r="Q35" s="108"/>
      <c r="R35" s="124"/>
      <c r="S35" s="108"/>
      <c r="T35" s="108"/>
      <c r="U35" s="108"/>
      <c r="V35" s="108"/>
      <c r="W35" s="108"/>
      <c r="X35" s="108"/>
      <c r="Y35" s="124"/>
      <c r="Z35" s="108"/>
      <c r="AA35" s="108"/>
      <c r="AB35" s="108"/>
      <c r="AC35" s="124"/>
      <c r="AD35" s="108"/>
      <c r="AE35" s="108"/>
      <c r="AF35" s="108"/>
      <c r="AG35" s="108"/>
      <c r="AH35" s="108"/>
      <c r="AI35" s="108"/>
      <c r="AJ35" s="64">
        <f t="shared" si="1"/>
        <v>0</v>
      </c>
      <c r="AK35" s="28">
        <f>SUM(+AJ35+Sept!AK35)</f>
        <v>0</v>
      </c>
    </row>
    <row r="36" spans="1:37">
      <c r="A36" s="60" t="s">
        <v>424</v>
      </c>
      <c r="B36" s="4" t="s">
        <v>74</v>
      </c>
      <c r="C36" s="22">
        <v>36</v>
      </c>
      <c r="D36" t="s">
        <v>4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24"/>
      <c r="Q36" s="108"/>
      <c r="R36" s="124"/>
      <c r="S36" s="108"/>
      <c r="T36" s="108"/>
      <c r="U36" s="108"/>
      <c r="V36" s="108"/>
      <c r="W36" s="108"/>
      <c r="X36" s="108"/>
      <c r="Y36" s="124"/>
      <c r="Z36" s="108"/>
      <c r="AA36" s="108"/>
      <c r="AB36" s="108"/>
      <c r="AC36" s="124"/>
      <c r="AD36" s="108"/>
      <c r="AE36" s="108"/>
      <c r="AF36" s="108"/>
      <c r="AG36" s="108"/>
      <c r="AH36" s="108"/>
      <c r="AI36" s="108"/>
      <c r="AJ36" s="64">
        <f t="shared" si="1"/>
        <v>0</v>
      </c>
      <c r="AK36" s="28">
        <f>SUM(+AJ36+Sept!AK36)</f>
        <v>1</v>
      </c>
    </row>
    <row r="37" spans="1:37" hidden="1">
      <c r="A37" s="60" t="s">
        <v>425</v>
      </c>
      <c r="B37" s="4" t="s">
        <v>76</v>
      </c>
      <c r="C37" s="22">
        <v>37</v>
      </c>
      <c r="D37" t="s">
        <v>4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24"/>
      <c r="Q37" s="108"/>
      <c r="R37" s="124"/>
      <c r="S37" s="108"/>
      <c r="T37" s="108"/>
      <c r="U37" s="108"/>
      <c r="V37" s="108"/>
      <c r="W37" s="108"/>
      <c r="X37" s="108"/>
      <c r="Y37" s="124"/>
      <c r="Z37" s="108"/>
      <c r="AA37" s="108"/>
      <c r="AB37" s="108"/>
      <c r="AC37" s="124"/>
      <c r="AD37" s="108"/>
      <c r="AE37" s="108"/>
      <c r="AF37" s="108"/>
      <c r="AG37" s="108"/>
      <c r="AH37" s="108"/>
      <c r="AI37" s="108"/>
      <c r="AJ37" s="64">
        <f t="shared" si="1"/>
        <v>0</v>
      </c>
      <c r="AK37" s="28">
        <f>SUM(+AJ37+Sept!AK37)</f>
        <v>0</v>
      </c>
    </row>
    <row r="38" spans="1:37" hidden="1">
      <c r="A38" s="60" t="s">
        <v>426</v>
      </c>
      <c r="B38" s="4" t="s">
        <v>78</v>
      </c>
      <c r="C38" s="22">
        <v>38</v>
      </c>
      <c r="D38" t="s">
        <v>4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24"/>
      <c r="Q38" s="108"/>
      <c r="R38" s="124"/>
      <c r="S38" s="108"/>
      <c r="T38" s="108"/>
      <c r="U38" s="108"/>
      <c r="V38" s="108"/>
      <c r="W38" s="108"/>
      <c r="X38" s="108"/>
      <c r="Y38" s="124"/>
      <c r="Z38" s="108"/>
      <c r="AA38" s="108"/>
      <c r="AB38" s="108"/>
      <c r="AC38" s="124"/>
      <c r="AD38" s="108"/>
      <c r="AE38" s="108"/>
      <c r="AF38" s="108"/>
      <c r="AG38" s="108"/>
      <c r="AH38" s="108"/>
      <c r="AI38" s="108"/>
      <c r="AJ38" s="64">
        <f t="shared" si="1"/>
        <v>0</v>
      </c>
      <c r="AK38" s="28">
        <f>SUM(+AJ38+Sept!AK38)</f>
        <v>0</v>
      </c>
    </row>
    <row r="39" spans="1:37">
      <c r="A39" s="63" t="s">
        <v>427</v>
      </c>
      <c r="B39" s="4" t="s">
        <v>80</v>
      </c>
      <c r="C39" s="22">
        <v>39</v>
      </c>
      <c r="D39" t="s">
        <v>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24"/>
      <c r="Q39" s="108"/>
      <c r="R39" s="124"/>
      <c r="S39" s="108"/>
      <c r="T39" s="108"/>
      <c r="U39" s="108"/>
      <c r="V39" s="108"/>
      <c r="W39" s="108"/>
      <c r="X39" s="108"/>
      <c r="Y39" s="124"/>
      <c r="Z39" s="108"/>
      <c r="AA39" s="108"/>
      <c r="AB39" s="108"/>
      <c r="AC39" s="124"/>
      <c r="AD39" s="108"/>
      <c r="AE39" s="108"/>
      <c r="AF39" s="108"/>
      <c r="AG39" s="108"/>
      <c r="AH39" s="108"/>
      <c r="AI39" s="108"/>
      <c r="AJ39" s="64">
        <f t="shared" si="1"/>
        <v>0</v>
      </c>
      <c r="AK39" s="28">
        <f>SUM(+AJ39+Sept!AK39)</f>
        <v>218</v>
      </c>
    </row>
    <row r="40" spans="1:37">
      <c r="A40" s="63" t="s">
        <v>428</v>
      </c>
      <c r="B40" s="4" t="s">
        <v>82</v>
      </c>
      <c r="C40" s="22">
        <v>40</v>
      </c>
      <c r="D40" t="s">
        <v>4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24"/>
      <c r="Q40" s="108"/>
      <c r="R40" s="124"/>
      <c r="S40" s="108"/>
      <c r="T40" s="108"/>
      <c r="U40" s="108"/>
      <c r="V40" s="108"/>
      <c r="W40" s="108"/>
      <c r="X40" s="108"/>
      <c r="Y40" s="124"/>
      <c r="Z40" s="108"/>
      <c r="AA40" s="108"/>
      <c r="AB40" s="108"/>
      <c r="AC40" s="124"/>
      <c r="AD40" s="108"/>
      <c r="AE40" s="108"/>
      <c r="AF40" s="108"/>
      <c r="AG40" s="108">
        <v>7</v>
      </c>
      <c r="AH40" s="108">
        <v>3</v>
      </c>
      <c r="AI40" s="108"/>
      <c r="AJ40" s="64">
        <f t="shared" si="1"/>
        <v>10</v>
      </c>
      <c r="AK40" s="28">
        <f>SUM(+AJ40+Sept!AK40)</f>
        <v>256</v>
      </c>
    </row>
    <row r="41" spans="1:37" hidden="1">
      <c r="A41" s="60" t="s">
        <v>429</v>
      </c>
      <c r="B41" s="4" t="s">
        <v>84</v>
      </c>
      <c r="C41" s="22">
        <v>41</v>
      </c>
      <c r="D41" t="s">
        <v>4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24"/>
      <c r="Q41" s="108"/>
      <c r="R41" s="124"/>
      <c r="S41" s="108"/>
      <c r="T41" s="108"/>
      <c r="U41" s="108"/>
      <c r="V41" s="108"/>
      <c r="W41" s="108"/>
      <c r="X41" s="108"/>
      <c r="Y41" s="124"/>
      <c r="Z41" s="108"/>
      <c r="AA41" s="108"/>
      <c r="AB41" s="108"/>
      <c r="AC41" s="124"/>
      <c r="AD41" s="108"/>
      <c r="AE41" s="108"/>
      <c r="AF41" s="108"/>
      <c r="AG41" s="108"/>
      <c r="AH41" s="108"/>
      <c r="AI41" s="108"/>
      <c r="AJ41" s="64">
        <f t="shared" si="1"/>
        <v>0</v>
      </c>
      <c r="AK41" s="28">
        <f>SUM(+AJ41+Sept!AK41)</f>
        <v>0</v>
      </c>
    </row>
    <row r="42" spans="1:37" hidden="1">
      <c r="A42" s="60" t="s">
        <v>430</v>
      </c>
      <c r="B42" s="4" t="s">
        <v>86</v>
      </c>
      <c r="C42" s="22">
        <v>42</v>
      </c>
      <c r="D42" t="s">
        <v>4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24"/>
      <c r="Q42" s="108"/>
      <c r="R42" s="124"/>
      <c r="S42" s="108"/>
      <c r="T42" s="108"/>
      <c r="U42" s="108"/>
      <c r="V42" s="108"/>
      <c r="W42" s="108"/>
      <c r="X42" s="108"/>
      <c r="Y42" s="124"/>
      <c r="Z42" s="108"/>
      <c r="AA42" s="108"/>
      <c r="AB42" s="108"/>
      <c r="AC42" s="124"/>
      <c r="AD42" s="108"/>
      <c r="AE42" s="108"/>
      <c r="AF42" s="108"/>
      <c r="AG42" s="108"/>
      <c r="AH42" s="108"/>
      <c r="AI42" s="108"/>
      <c r="AJ42" s="64">
        <f t="shared" si="1"/>
        <v>0</v>
      </c>
      <c r="AK42" s="28">
        <f>SUM(+AJ42+Sept!AK42)</f>
        <v>0</v>
      </c>
    </row>
    <row r="43" spans="1:37">
      <c r="A43" s="114" t="s">
        <v>431</v>
      </c>
      <c r="B43" s="4" t="s">
        <v>88</v>
      </c>
      <c r="C43" s="22">
        <v>43</v>
      </c>
      <c r="D43" t="s">
        <v>4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24"/>
      <c r="Q43" s="108"/>
      <c r="R43" s="124"/>
      <c r="S43" s="108"/>
      <c r="T43" s="108"/>
      <c r="U43" s="108"/>
      <c r="V43" s="108"/>
      <c r="W43" s="108"/>
      <c r="X43" s="108"/>
      <c r="Y43" s="124"/>
      <c r="Z43" s="108"/>
      <c r="AA43" s="115">
        <v>1</v>
      </c>
      <c r="AB43" s="108"/>
      <c r="AC43" s="124"/>
      <c r="AD43" s="108"/>
      <c r="AE43" s="108"/>
      <c r="AF43" s="108"/>
      <c r="AG43" s="108"/>
      <c r="AH43" s="108"/>
      <c r="AI43" s="108"/>
      <c r="AJ43" s="116">
        <f t="shared" si="1"/>
        <v>1</v>
      </c>
      <c r="AK43" s="28">
        <f>SUM(+AJ43+Sept!AK43)</f>
        <v>1</v>
      </c>
    </row>
    <row r="44" spans="1:37" hidden="1">
      <c r="A44" s="63" t="s">
        <v>432</v>
      </c>
      <c r="B44" s="4" t="s">
        <v>90</v>
      </c>
      <c r="C44" s="22">
        <v>44</v>
      </c>
      <c r="D44" t="s">
        <v>4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24"/>
      <c r="Q44" s="108"/>
      <c r="R44" s="124"/>
      <c r="S44" s="108"/>
      <c r="T44" s="108"/>
      <c r="U44" s="108"/>
      <c r="V44" s="108"/>
      <c r="W44" s="108"/>
      <c r="X44" s="108"/>
      <c r="Y44" s="124"/>
      <c r="Z44" s="108"/>
      <c r="AA44" s="108"/>
      <c r="AB44" s="108"/>
      <c r="AC44" s="124"/>
      <c r="AD44" s="108"/>
      <c r="AE44" s="108"/>
      <c r="AF44" s="108"/>
      <c r="AG44" s="108"/>
      <c r="AH44" s="108"/>
      <c r="AI44" s="108"/>
      <c r="AJ44" s="64">
        <f t="shared" si="1"/>
        <v>0</v>
      </c>
      <c r="AK44" s="28">
        <f>SUM(+AJ44+Sept!AK44)</f>
        <v>0</v>
      </c>
    </row>
    <row r="45" spans="1:37" hidden="1">
      <c r="A45" s="63" t="s">
        <v>433</v>
      </c>
      <c r="B45" s="4" t="s">
        <v>92</v>
      </c>
      <c r="C45" s="22">
        <v>45</v>
      </c>
      <c r="D45" t="s">
        <v>4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24"/>
      <c r="Q45" s="108"/>
      <c r="R45" s="124"/>
      <c r="S45" s="108"/>
      <c r="T45" s="108"/>
      <c r="U45" s="108"/>
      <c r="V45" s="108"/>
      <c r="W45" s="108"/>
      <c r="X45" s="108"/>
      <c r="Y45" s="124"/>
      <c r="Z45" s="108"/>
      <c r="AA45" s="108"/>
      <c r="AB45" s="108"/>
      <c r="AC45" s="124"/>
      <c r="AD45" s="108"/>
      <c r="AE45" s="108"/>
      <c r="AF45" s="108"/>
      <c r="AG45" s="108"/>
      <c r="AH45" s="108"/>
      <c r="AI45" s="108"/>
      <c r="AJ45" s="64">
        <f t="shared" si="1"/>
        <v>0</v>
      </c>
      <c r="AK45" s="28">
        <f>SUM(+AJ45+Sept!AK45)</f>
        <v>0</v>
      </c>
    </row>
    <row r="46" spans="1:37" hidden="1">
      <c r="A46" s="63" t="s">
        <v>434</v>
      </c>
      <c r="B46" s="4" t="s">
        <v>94</v>
      </c>
      <c r="C46" s="22">
        <v>46</v>
      </c>
      <c r="D46" t="s">
        <v>4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24"/>
      <c r="Q46" s="108"/>
      <c r="R46" s="124"/>
      <c r="S46" s="108"/>
      <c r="T46" s="108"/>
      <c r="U46" s="108"/>
      <c r="V46" s="108"/>
      <c r="W46" s="108"/>
      <c r="X46" s="108"/>
      <c r="Y46" s="124"/>
      <c r="Z46" s="108"/>
      <c r="AA46" s="108"/>
      <c r="AB46" s="108"/>
      <c r="AC46" s="124"/>
      <c r="AD46" s="108"/>
      <c r="AE46" s="108"/>
      <c r="AF46" s="108"/>
      <c r="AG46" s="108"/>
      <c r="AH46" s="108"/>
      <c r="AI46" s="108"/>
      <c r="AJ46" s="64">
        <f t="shared" si="1"/>
        <v>0</v>
      </c>
      <c r="AK46" s="28">
        <f>SUM(+AJ46+Sept!AK46)</f>
        <v>0</v>
      </c>
    </row>
    <row r="47" spans="1:37">
      <c r="A47" s="63" t="s">
        <v>435</v>
      </c>
      <c r="B47" s="4" t="s">
        <v>96</v>
      </c>
      <c r="C47" s="22">
        <v>47</v>
      </c>
      <c r="D47" t="s">
        <v>97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24"/>
      <c r="Q47" s="108"/>
      <c r="R47" s="124"/>
      <c r="S47" s="108"/>
      <c r="T47" s="108"/>
      <c r="U47" s="108"/>
      <c r="V47" s="108"/>
      <c r="W47" s="108"/>
      <c r="X47" s="108"/>
      <c r="Y47" s="124"/>
      <c r="Z47" s="108"/>
      <c r="AA47" s="108"/>
      <c r="AB47" s="108"/>
      <c r="AC47" s="124"/>
      <c r="AD47" s="108"/>
      <c r="AE47" s="108"/>
      <c r="AF47" s="108"/>
      <c r="AG47" s="108"/>
      <c r="AH47" s="108"/>
      <c r="AI47" s="108"/>
      <c r="AJ47" s="64">
        <f t="shared" si="1"/>
        <v>0</v>
      </c>
      <c r="AK47" s="28">
        <f>SUM(+AJ47+Sept!AK47)</f>
        <v>10</v>
      </c>
    </row>
    <row r="48" spans="1:37" hidden="1">
      <c r="A48" s="63" t="s">
        <v>436</v>
      </c>
      <c r="B48" s="4" t="s">
        <v>99</v>
      </c>
      <c r="C48" s="22">
        <v>48</v>
      </c>
      <c r="D48" t="s">
        <v>97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24"/>
      <c r="Q48" s="108"/>
      <c r="R48" s="124"/>
      <c r="S48" s="108"/>
      <c r="T48" s="108"/>
      <c r="U48" s="108"/>
      <c r="V48" s="108"/>
      <c r="W48" s="108"/>
      <c r="X48" s="108"/>
      <c r="Y48" s="124"/>
      <c r="Z48" s="108"/>
      <c r="AA48" s="108"/>
      <c r="AB48" s="108"/>
      <c r="AC48" s="124"/>
      <c r="AD48" s="108"/>
      <c r="AE48" s="108"/>
      <c r="AF48" s="108"/>
      <c r="AG48" s="108"/>
      <c r="AH48" s="108"/>
      <c r="AI48" s="108"/>
      <c r="AJ48" s="64">
        <f t="shared" si="1"/>
        <v>0</v>
      </c>
      <c r="AK48" s="28">
        <f>SUM(+AJ48+Sept!AK48)</f>
        <v>0</v>
      </c>
    </row>
    <row r="49" spans="1:37">
      <c r="A49" s="63" t="s">
        <v>437</v>
      </c>
      <c r="B49" s="4" t="s">
        <v>101</v>
      </c>
      <c r="C49" s="22">
        <v>49</v>
      </c>
      <c r="D49" t="s">
        <v>97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24"/>
      <c r="Q49" s="108"/>
      <c r="R49" s="124"/>
      <c r="S49" s="108"/>
      <c r="T49" s="108"/>
      <c r="U49" s="108"/>
      <c r="V49" s="108"/>
      <c r="W49" s="108"/>
      <c r="X49" s="108"/>
      <c r="Y49" s="124"/>
      <c r="Z49" s="108"/>
      <c r="AA49" s="108"/>
      <c r="AB49" s="108"/>
      <c r="AC49" s="124"/>
      <c r="AD49" s="108"/>
      <c r="AE49" s="108"/>
      <c r="AF49" s="108"/>
      <c r="AG49" s="108"/>
      <c r="AH49" s="108"/>
      <c r="AI49" s="108"/>
      <c r="AJ49" s="64">
        <f t="shared" si="1"/>
        <v>0</v>
      </c>
      <c r="AK49" s="28">
        <f>SUM(+AJ49+Sept!AK49)</f>
        <v>10</v>
      </c>
    </row>
    <row r="50" spans="1:37">
      <c r="A50" s="63" t="s">
        <v>438</v>
      </c>
      <c r="B50" s="4" t="s">
        <v>103</v>
      </c>
      <c r="C50" s="22">
        <v>50</v>
      </c>
      <c r="D50" t="s">
        <v>97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24"/>
      <c r="Q50" s="108"/>
      <c r="R50" s="124"/>
      <c r="S50" s="108"/>
      <c r="T50" s="108"/>
      <c r="U50" s="108"/>
      <c r="V50" s="108"/>
      <c r="W50" s="108"/>
      <c r="X50" s="108"/>
      <c r="Y50" s="124"/>
      <c r="Z50" s="108"/>
      <c r="AA50" s="108"/>
      <c r="AB50" s="108"/>
      <c r="AC50" s="124"/>
      <c r="AD50" s="108"/>
      <c r="AE50" s="108"/>
      <c r="AF50" s="108"/>
      <c r="AG50" s="108"/>
      <c r="AH50" s="108"/>
      <c r="AI50" s="108"/>
      <c r="AJ50" s="64">
        <f t="shared" si="1"/>
        <v>0</v>
      </c>
      <c r="AK50" s="28">
        <f>SUM(+AJ50+Sept!AK50)</f>
        <v>1</v>
      </c>
    </row>
    <row r="51" spans="1:37" hidden="1">
      <c r="A51" s="63" t="s">
        <v>439</v>
      </c>
      <c r="B51" s="4" t="s">
        <v>105</v>
      </c>
      <c r="C51" s="22">
        <v>51</v>
      </c>
      <c r="D51" t="s">
        <v>97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24"/>
      <c r="Q51" s="108"/>
      <c r="R51" s="124"/>
      <c r="S51" s="108"/>
      <c r="T51" s="108"/>
      <c r="U51" s="108"/>
      <c r="V51" s="108"/>
      <c r="W51" s="108"/>
      <c r="X51" s="108"/>
      <c r="Y51" s="124"/>
      <c r="Z51" s="108"/>
      <c r="AA51" s="108"/>
      <c r="AB51" s="108"/>
      <c r="AC51" s="124"/>
      <c r="AD51" s="108"/>
      <c r="AE51" s="108"/>
      <c r="AF51" s="108"/>
      <c r="AG51" s="108"/>
      <c r="AH51" s="108"/>
      <c r="AI51" s="108"/>
      <c r="AJ51" s="64">
        <f t="shared" si="1"/>
        <v>0</v>
      </c>
      <c r="AK51" s="28">
        <f>SUM(+AJ51+Sept!AK51)</f>
        <v>0</v>
      </c>
    </row>
    <row r="52" spans="1:37" hidden="1">
      <c r="A52" s="63" t="s">
        <v>440</v>
      </c>
      <c r="B52" s="4" t="s">
        <v>107</v>
      </c>
      <c r="C52" s="22">
        <v>52</v>
      </c>
      <c r="D52" t="s">
        <v>97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24"/>
      <c r="Q52" s="108"/>
      <c r="R52" s="124"/>
      <c r="S52" s="108"/>
      <c r="T52" s="108"/>
      <c r="U52" s="108"/>
      <c r="V52" s="108"/>
      <c r="W52" s="108"/>
      <c r="X52" s="108"/>
      <c r="Y52" s="124"/>
      <c r="Z52" s="108"/>
      <c r="AA52" s="108"/>
      <c r="AB52" s="108"/>
      <c r="AC52" s="124"/>
      <c r="AD52" s="108"/>
      <c r="AE52" s="108"/>
      <c r="AF52" s="108"/>
      <c r="AG52" s="108"/>
      <c r="AH52" s="108"/>
      <c r="AI52" s="108"/>
      <c r="AJ52" s="64">
        <f t="shared" si="1"/>
        <v>0</v>
      </c>
      <c r="AK52" s="28">
        <f>SUM(+AJ52+Sept!AK52)</f>
        <v>0</v>
      </c>
    </row>
    <row r="53" spans="1:37">
      <c r="A53" s="63" t="s">
        <v>441</v>
      </c>
      <c r="B53" s="4" t="s">
        <v>109</v>
      </c>
      <c r="C53" s="22">
        <v>53</v>
      </c>
      <c r="D53" t="s">
        <v>97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24"/>
      <c r="Q53" s="108"/>
      <c r="R53" s="124"/>
      <c r="S53" s="108"/>
      <c r="T53" s="108"/>
      <c r="U53" s="108"/>
      <c r="V53" s="108"/>
      <c r="W53" s="108"/>
      <c r="X53" s="108"/>
      <c r="Y53" s="124"/>
      <c r="Z53" s="108"/>
      <c r="AA53" s="108"/>
      <c r="AB53" s="108"/>
      <c r="AC53" s="124"/>
      <c r="AD53" s="108"/>
      <c r="AE53" s="108"/>
      <c r="AF53" s="108"/>
      <c r="AG53" s="108"/>
      <c r="AH53" s="108"/>
      <c r="AI53" s="108"/>
      <c r="AJ53" s="64">
        <f t="shared" si="1"/>
        <v>0</v>
      </c>
      <c r="AK53" s="28">
        <f>SUM(+AJ53+Sept!AK53)</f>
        <v>78</v>
      </c>
    </row>
    <row r="54" spans="1:37" hidden="1">
      <c r="A54" s="63" t="s">
        <v>442</v>
      </c>
      <c r="B54" s="4" t="s">
        <v>111</v>
      </c>
      <c r="C54" s="22">
        <v>54</v>
      </c>
      <c r="D54" t="s">
        <v>97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24"/>
      <c r="Q54" s="108"/>
      <c r="R54" s="124"/>
      <c r="S54" s="108"/>
      <c r="T54" s="108"/>
      <c r="U54" s="108"/>
      <c r="V54" s="108"/>
      <c r="W54" s="108"/>
      <c r="X54" s="108"/>
      <c r="Y54" s="124"/>
      <c r="Z54" s="108"/>
      <c r="AA54" s="108"/>
      <c r="AB54" s="108"/>
      <c r="AC54" s="124"/>
      <c r="AD54" s="108"/>
      <c r="AE54" s="108"/>
      <c r="AF54" s="108"/>
      <c r="AG54" s="108"/>
      <c r="AH54" s="108"/>
      <c r="AI54" s="108"/>
      <c r="AJ54" s="64">
        <f t="shared" si="1"/>
        <v>0</v>
      </c>
      <c r="AK54" s="28">
        <f>SUM(+AJ54+Sept!AK54)</f>
        <v>0</v>
      </c>
    </row>
    <row r="55" spans="1:37" hidden="1">
      <c r="A55" s="63" t="s">
        <v>443</v>
      </c>
      <c r="B55" s="4" t="s">
        <v>113</v>
      </c>
      <c r="C55" s="22">
        <v>55</v>
      </c>
      <c r="D55" t="s">
        <v>97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24"/>
      <c r="Q55" s="108"/>
      <c r="R55" s="124"/>
      <c r="S55" s="108"/>
      <c r="T55" s="108"/>
      <c r="U55" s="108"/>
      <c r="V55" s="108"/>
      <c r="W55" s="108"/>
      <c r="X55" s="108"/>
      <c r="Y55" s="124"/>
      <c r="Z55" s="108"/>
      <c r="AA55" s="108"/>
      <c r="AB55" s="108"/>
      <c r="AC55" s="124"/>
      <c r="AD55" s="108"/>
      <c r="AE55" s="108"/>
      <c r="AF55" s="108"/>
      <c r="AG55" s="108"/>
      <c r="AH55" s="108"/>
      <c r="AI55" s="108"/>
      <c r="AJ55" s="64">
        <f t="shared" si="1"/>
        <v>0</v>
      </c>
      <c r="AK55" s="28">
        <f>SUM(+AJ55+Sept!AK55)</f>
        <v>0</v>
      </c>
    </row>
    <row r="56" spans="1:37">
      <c r="A56" s="63" t="s">
        <v>444</v>
      </c>
      <c r="B56" s="4" t="s">
        <v>115</v>
      </c>
      <c r="C56" s="22">
        <v>56</v>
      </c>
      <c r="D56" t="s">
        <v>97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24"/>
      <c r="Q56" s="108"/>
      <c r="R56" s="124"/>
      <c r="S56" s="108"/>
      <c r="T56" s="108"/>
      <c r="U56" s="108"/>
      <c r="V56" s="108"/>
      <c r="W56" s="108"/>
      <c r="X56" s="108"/>
      <c r="Y56" s="124"/>
      <c r="Z56" s="108"/>
      <c r="AA56" s="108"/>
      <c r="AB56" s="108"/>
      <c r="AC56" s="124"/>
      <c r="AD56" s="108"/>
      <c r="AE56" s="108"/>
      <c r="AF56" s="108"/>
      <c r="AG56" s="108"/>
      <c r="AH56" s="108"/>
      <c r="AI56" s="108"/>
      <c r="AJ56" s="64">
        <f t="shared" si="1"/>
        <v>0</v>
      </c>
      <c r="AK56" s="28">
        <f>SUM(+AJ56+Sept!AK56)</f>
        <v>4</v>
      </c>
    </row>
    <row r="57" spans="1:37">
      <c r="A57" s="63" t="s">
        <v>445</v>
      </c>
      <c r="B57" s="4" t="s">
        <v>117</v>
      </c>
      <c r="C57" s="22">
        <v>57</v>
      </c>
      <c r="D57" t="s">
        <v>97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24"/>
      <c r="Q57" s="108"/>
      <c r="R57" s="124"/>
      <c r="S57" s="108"/>
      <c r="T57" s="108"/>
      <c r="U57" s="108"/>
      <c r="V57" s="108"/>
      <c r="W57" s="108"/>
      <c r="X57" s="108"/>
      <c r="Y57" s="124"/>
      <c r="Z57" s="108"/>
      <c r="AA57" s="108"/>
      <c r="AB57" s="108"/>
      <c r="AC57" s="124"/>
      <c r="AD57" s="108"/>
      <c r="AE57" s="108"/>
      <c r="AF57" s="108"/>
      <c r="AG57" s="108"/>
      <c r="AH57" s="108"/>
      <c r="AI57" s="108"/>
      <c r="AJ57" s="64">
        <f t="shared" si="1"/>
        <v>0</v>
      </c>
      <c r="AK57" s="28">
        <f>SUM(+AJ57+Sept!AK57)</f>
        <v>12</v>
      </c>
    </row>
    <row r="58" spans="1:37">
      <c r="A58" s="63" t="s">
        <v>446</v>
      </c>
      <c r="B58" s="4" t="s">
        <v>119</v>
      </c>
      <c r="C58" s="22">
        <v>58</v>
      </c>
      <c r="D58" t="s">
        <v>97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24"/>
      <c r="Q58" s="108"/>
      <c r="R58" s="124"/>
      <c r="S58" s="108"/>
      <c r="T58" s="108"/>
      <c r="U58" s="108"/>
      <c r="V58" s="108"/>
      <c r="W58" s="108"/>
      <c r="X58" s="108"/>
      <c r="Y58" s="124"/>
      <c r="Z58" s="108"/>
      <c r="AA58" s="108"/>
      <c r="AB58" s="108"/>
      <c r="AC58" s="124"/>
      <c r="AD58" s="108"/>
      <c r="AE58" s="108"/>
      <c r="AF58" s="108"/>
      <c r="AG58" s="108"/>
      <c r="AH58" s="108"/>
      <c r="AI58" s="108"/>
      <c r="AJ58" s="64">
        <f t="shared" si="1"/>
        <v>0</v>
      </c>
      <c r="AK58" s="28">
        <f>SUM(+AJ58+Sept!AK58)</f>
        <v>245</v>
      </c>
    </row>
    <row r="59" spans="1:37" hidden="1">
      <c r="A59" s="63" t="s">
        <v>447</v>
      </c>
      <c r="B59" s="4" t="s">
        <v>121</v>
      </c>
      <c r="C59" s="22">
        <v>59</v>
      </c>
      <c r="D59" t="s">
        <v>97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24"/>
      <c r="Q59" s="108"/>
      <c r="R59" s="124"/>
      <c r="S59" s="108"/>
      <c r="T59" s="108"/>
      <c r="U59" s="108"/>
      <c r="V59" s="108"/>
      <c r="W59" s="108"/>
      <c r="X59" s="108"/>
      <c r="Y59" s="124"/>
      <c r="Z59" s="108"/>
      <c r="AA59" s="108"/>
      <c r="AB59" s="108"/>
      <c r="AC59" s="124"/>
      <c r="AD59" s="108"/>
      <c r="AE59" s="108"/>
      <c r="AF59" s="108"/>
      <c r="AG59" s="108"/>
      <c r="AH59" s="108"/>
      <c r="AI59" s="108"/>
      <c r="AJ59" s="64">
        <f t="shared" si="1"/>
        <v>0</v>
      </c>
      <c r="AK59" s="28">
        <f>SUM(+AJ59+Sept!AK59)</f>
        <v>0</v>
      </c>
    </row>
    <row r="60" spans="1:37" hidden="1">
      <c r="A60" s="63" t="s">
        <v>448</v>
      </c>
      <c r="B60" s="4" t="s">
        <v>123</v>
      </c>
      <c r="C60" s="22">
        <v>60</v>
      </c>
      <c r="D60" t="s">
        <v>97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24"/>
      <c r="Q60" s="108"/>
      <c r="R60" s="124"/>
      <c r="S60" s="108"/>
      <c r="T60" s="108"/>
      <c r="U60" s="108"/>
      <c r="V60" s="108"/>
      <c r="W60" s="108"/>
      <c r="X60" s="108"/>
      <c r="Y60" s="124"/>
      <c r="Z60" s="108"/>
      <c r="AA60" s="108"/>
      <c r="AB60" s="108"/>
      <c r="AC60" s="124"/>
      <c r="AD60" s="108"/>
      <c r="AE60" s="108"/>
      <c r="AF60" s="108"/>
      <c r="AG60" s="108"/>
      <c r="AH60" s="108"/>
      <c r="AI60" s="108"/>
      <c r="AJ60" s="64">
        <f t="shared" si="1"/>
        <v>0</v>
      </c>
      <c r="AK60" s="28">
        <f>SUM(+AJ60+Sept!AK60)</f>
        <v>0</v>
      </c>
    </row>
    <row r="61" spans="1:37">
      <c r="A61" s="63" t="s">
        <v>449</v>
      </c>
      <c r="B61" s="4" t="s">
        <v>125</v>
      </c>
      <c r="C61" s="22">
        <v>61</v>
      </c>
      <c r="D61" t="s">
        <v>97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24"/>
      <c r="Q61" s="108"/>
      <c r="R61" s="124"/>
      <c r="S61" s="108"/>
      <c r="T61" s="108"/>
      <c r="U61" s="108"/>
      <c r="V61" s="108"/>
      <c r="W61" s="108"/>
      <c r="X61" s="108"/>
      <c r="Y61" s="124"/>
      <c r="Z61" s="108"/>
      <c r="AA61" s="108"/>
      <c r="AB61" s="108"/>
      <c r="AC61" s="124"/>
      <c r="AD61" s="108"/>
      <c r="AE61" s="108"/>
      <c r="AF61" s="108"/>
      <c r="AG61" s="108"/>
      <c r="AH61" s="108"/>
      <c r="AI61" s="108"/>
      <c r="AJ61" s="64">
        <f t="shared" si="1"/>
        <v>0</v>
      </c>
      <c r="AK61" s="28">
        <f>SUM(+AJ61+Sept!AK61)</f>
        <v>2</v>
      </c>
    </row>
    <row r="62" spans="1:37" hidden="1">
      <c r="A62" s="63" t="s">
        <v>450</v>
      </c>
      <c r="B62" s="4" t="s">
        <v>127</v>
      </c>
      <c r="C62" s="22">
        <v>62</v>
      </c>
      <c r="D62" t="s">
        <v>97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24"/>
      <c r="Q62" s="108"/>
      <c r="R62" s="124"/>
      <c r="S62" s="108"/>
      <c r="T62" s="108"/>
      <c r="U62" s="108"/>
      <c r="V62" s="108"/>
      <c r="W62" s="108"/>
      <c r="X62" s="108"/>
      <c r="Y62" s="124"/>
      <c r="Z62" s="108"/>
      <c r="AA62" s="108"/>
      <c r="AB62" s="108"/>
      <c r="AC62" s="124"/>
      <c r="AD62" s="108"/>
      <c r="AE62" s="108"/>
      <c r="AF62" s="108"/>
      <c r="AG62" s="108"/>
      <c r="AH62" s="108"/>
      <c r="AI62" s="108"/>
      <c r="AJ62" s="64">
        <f t="shared" si="1"/>
        <v>0</v>
      </c>
      <c r="AK62" s="28">
        <f>SUM(+AJ62+Sept!AK62)</f>
        <v>0</v>
      </c>
    </row>
    <row r="63" spans="1:37" hidden="1">
      <c r="A63" s="63" t="s">
        <v>451</v>
      </c>
      <c r="B63" s="4" t="s">
        <v>129</v>
      </c>
      <c r="C63" s="22">
        <v>63</v>
      </c>
      <c r="D63" t="s">
        <v>97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24"/>
      <c r="Q63" s="108"/>
      <c r="R63" s="124"/>
      <c r="S63" s="108"/>
      <c r="T63" s="108"/>
      <c r="U63" s="108"/>
      <c r="V63" s="108"/>
      <c r="W63" s="108"/>
      <c r="X63" s="108"/>
      <c r="Y63" s="124"/>
      <c r="Z63" s="108"/>
      <c r="AA63" s="108"/>
      <c r="AB63" s="108"/>
      <c r="AC63" s="124"/>
      <c r="AD63" s="108"/>
      <c r="AE63" s="108"/>
      <c r="AF63" s="108"/>
      <c r="AG63" s="108"/>
      <c r="AH63" s="108"/>
      <c r="AI63" s="108"/>
      <c r="AJ63" s="64">
        <f t="shared" si="1"/>
        <v>0</v>
      </c>
      <c r="AK63" s="28">
        <f>SUM(+AJ63+Sept!AK63)</f>
        <v>0</v>
      </c>
    </row>
    <row r="64" spans="1:37" hidden="1">
      <c r="A64" s="63" t="s">
        <v>452</v>
      </c>
      <c r="B64" s="4" t="s">
        <v>131</v>
      </c>
      <c r="C64" s="22">
        <v>64</v>
      </c>
      <c r="D64" t="s">
        <v>97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24"/>
      <c r="Q64" s="108"/>
      <c r="R64" s="124"/>
      <c r="S64" s="108"/>
      <c r="T64" s="108"/>
      <c r="U64" s="108"/>
      <c r="V64" s="108"/>
      <c r="W64" s="108"/>
      <c r="X64" s="108"/>
      <c r="Y64" s="124"/>
      <c r="Z64" s="108"/>
      <c r="AA64" s="108"/>
      <c r="AB64" s="108"/>
      <c r="AC64" s="124"/>
      <c r="AD64" s="108"/>
      <c r="AE64" s="108"/>
      <c r="AF64" s="108"/>
      <c r="AG64" s="108"/>
      <c r="AH64" s="108"/>
      <c r="AI64" s="108"/>
      <c r="AJ64" s="64">
        <f t="shared" si="1"/>
        <v>0</v>
      </c>
      <c r="AK64" s="28">
        <f>SUM(+AJ64+Sept!AK64)</f>
        <v>0</v>
      </c>
    </row>
    <row r="65" spans="1:40" hidden="1">
      <c r="A65" s="63" t="s">
        <v>453</v>
      </c>
      <c r="B65" s="4" t="s">
        <v>133</v>
      </c>
      <c r="C65" s="22">
        <v>65</v>
      </c>
      <c r="D65" t="s">
        <v>97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24"/>
      <c r="Q65" s="108"/>
      <c r="R65" s="124"/>
      <c r="S65" s="108"/>
      <c r="T65" s="108"/>
      <c r="U65" s="108"/>
      <c r="V65" s="108"/>
      <c r="W65" s="108"/>
      <c r="X65" s="108"/>
      <c r="Y65" s="124"/>
      <c r="Z65" s="108"/>
      <c r="AA65" s="108"/>
      <c r="AB65" s="108"/>
      <c r="AC65" s="124"/>
      <c r="AD65" s="108"/>
      <c r="AE65" s="108"/>
      <c r="AF65" s="108"/>
      <c r="AG65" s="108"/>
      <c r="AH65" s="108"/>
      <c r="AI65" s="108"/>
      <c r="AJ65" s="64">
        <f t="shared" si="1"/>
        <v>0</v>
      </c>
      <c r="AK65" s="28">
        <f>SUM(+AJ65+Sept!AK65)</f>
        <v>0</v>
      </c>
    </row>
    <row r="66" spans="1:40">
      <c r="A66" s="63" t="s">
        <v>454</v>
      </c>
      <c r="B66" s="4" t="s">
        <v>135</v>
      </c>
      <c r="C66" s="22">
        <v>66</v>
      </c>
      <c r="D66" t="s">
        <v>97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24"/>
      <c r="Q66" s="108"/>
      <c r="R66" s="124"/>
      <c r="S66" s="108"/>
      <c r="T66" s="108"/>
      <c r="U66" s="108"/>
      <c r="V66" s="108"/>
      <c r="W66" s="108"/>
      <c r="X66" s="108"/>
      <c r="Y66" s="124"/>
      <c r="Z66" s="108"/>
      <c r="AA66" s="108"/>
      <c r="AB66" s="108"/>
      <c r="AC66" s="124"/>
      <c r="AD66" s="108"/>
      <c r="AE66" s="108"/>
      <c r="AF66" s="108"/>
      <c r="AG66" s="108"/>
      <c r="AH66" s="108"/>
      <c r="AI66" s="108"/>
      <c r="AJ66" s="64">
        <f t="shared" ref="AJ66:AJ129" si="2">SUM(E66:AI66)</f>
        <v>0</v>
      </c>
      <c r="AK66" s="28">
        <f>SUM(+AJ66+Sept!AK66)</f>
        <v>152</v>
      </c>
      <c r="AM66" s="126">
        <v>151</v>
      </c>
      <c r="AN66">
        <v>1</v>
      </c>
    </row>
    <row r="67" spans="1:40" hidden="1">
      <c r="A67" s="60" t="s">
        <v>455</v>
      </c>
      <c r="B67" s="4" t="s">
        <v>137</v>
      </c>
      <c r="C67" s="22">
        <v>67</v>
      </c>
      <c r="D67" t="s">
        <v>97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24"/>
      <c r="Q67" s="108"/>
      <c r="R67" s="124"/>
      <c r="S67" s="108"/>
      <c r="T67" s="108"/>
      <c r="U67" s="108"/>
      <c r="V67" s="108"/>
      <c r="W67" s="108"/>
      <c r="X67" s="108"/>
      <c r="Y67" s="124"/>
      <c r="Z67" s="108"/>
      <c r="AA67" s="108"/>
      <c r="AB67" s="108"/>
      <c r="AC67" s="124"/>
      <c r="AD67" s="108"/>
      <c r="AE67" s="108"/>
      <c r="AF67" s="108"/>
      <c r="AG67" s="108"/>
      <c r="AH67" s="108"/>
      <c r="AI67" s="108"/>
      <c r="AJ67" s="64">
        <f t="shared" si="2"/>
        <v>0</v>
      </c>
      <c r="AK67" s="28">
        <f>SUM(+AJ67+Sept!AK67)</f>
        <v>0</v>
      </c>
    </row>
    <row r="68" spans="1:40" hidden="1">
      <c r="A68" s="60" t="s">
        <v>456</v>
      </c>
      <c r="B68" s="4" t="s">
        <v>139</v>
      </c>
      <c r="C68" s="22">
        <v>68</v>
      </c>
      <c r="D68" t="s">
        <v>97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24"/>
      <c r="Q68" s="108"/>
      <c r="R68" s="124"/>
      <c r="S68" s="108"/>
      <c r="T68" s="108"/>
      <c r="U68" s="108"/>
      <c r="V68" s="108"/>
      <c r="W68" s="108"/>
      <c r="X68" s="108"/>
      <c r="Y68" s="124"/>
      <c r="Z68" s="108"/>
      <c r="AA68" s="108"/>
      <c r="AB68" s="108"/>
      <c r="AC68" s="124"/>
      <c r="AD68" s="108"/>
      <c r="AE68" s="108"/>
      <c r="AF68" s="108"/>
      <c r="AG68" s="108"/>
      <c r="AH68" s="108"/>
      <c r="AI68" s="108"/>
      <c r="AJ68" s="64">
        <f t="shared" si="2"/>
        <v>0</v>
      </c>
      <c r="AK68" s="28">
        <f>SUM(+AJ68+Sept!AK68)</f>
        <v>0</v>
      </c>
    </row>
    <row r="69" spans="1:40" hidden="1">
      <c r="A69" s="60" t="s">
        <v>457</v>
      </c>
      <c r="B69" s="4" t="s">
        <v>141</v>
      </c>
      <c r="C69" s="22">
        <v>69</v>
      </c>
      <c r="D69" t="s">
        <v>97</v>
      </c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24"/>
      <c r="Q69" s="108"/>
      <c r="R69" s="124"/>
      <c r="S69" s="108"/>
      <c r="T69" s="108"/>
      <c r="U69" s="108"/>
      <c r="V69" s="108"/>
      <c r="W69" s="108"/>
      <c r="X69" s="108"/>
      <c r="Y69" s="124"/>
      <c r="Z69" s="108"/>
      <c r="AA69" s="108"/>
      <c r="AB69" s="108"/>
      <c r="AC69" s="124"/>
      <c r="AD69" s="108"/>
      <c r="AE69" s="108"/>
      <c r="AF69" s="108"/>
      <c r="AG69" s="108"/>
      <c r="AH69" s="108"/>
      <c r="AI69" s="108"/>
      <c r="AJ69" s="64">
        <f t="shared" si="2"/>
        <v>0</v>
      </c>
      <c r="AK69" s="28">
        <f>SUM(+AJ69+Sept!AK69)</f>
        <v>0</v>
      </c>
    </row>
    <row r="70" spans="1:40" hidden="1">
      <c r="A70" s="60" t="s">
        <v>458</v>
      </c>
      <c r="B70" s="4" t="s">
        <v>143</v>
      </c>
      <c r="C70" s="22">
        <v>70</v>
      </c>
      <c r="D70" t="s">
        <v>97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24"/>
      <c r="Q70" s="108"/>
      <c r="R70" s="124"/>
      <c r="S70" s="108"/>
      <c r="T70" s="108"/>
      <c r="U70" s="108"/>
      <c r="V70" s="108"/>
      <c r="W70" s="108"/>
      <c r="X70" s="108"/>
      <c r="Y70" s="124"/>
      <c r="Z70" s="108"/>
      <c r="AA70" s="108"/>
      <c r="AB70" s="108"/>
      <c r="AC70" s="124"/>
      <c r="AD70" s="108"/>
      <c r="AE70" s="108"/>
      <c r="AF70" s="108"/>
      <c r="AG70" s="108"/>
      <c r="AH70" s="108"/>
      <c r="AI70" s="108"/>
      <c r="AJ70" s="64">
        <f t="shared" si="2"/>
        <v>0</v>
      </c>
      <c r="AK70" s="28">
        <f>SUM(+AJ70+Sept!AK70)</f>
        <v>0</v>
      </c>
    </row>
    <row r="71" spans="1:40">
      <c r="A71" s="60" t="s">
        <v>459</v>
      </c>
      <c r="B71" s="4" t="s">
        <v>145</v>
      </c>
      <c r="C71" s="22">
        <v>71</v>
      </c>
      <c r="D71" t="s">
        <v>97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24"/>
      <c r="Q71" s="108"/>
      <c r="R71" s="124"/>
      <c r="S71" s="108"/>
      <c r="T71" s="108"/>
      <c r="U71" s="108"/>
      <c r="V71" s="108"/>
      <c r="W71" s="108"/>
      <c r="X71" s="108"/>
      <c r="Y71" s="124"/>
      <c r="Z71" s="108"/>
      <c r="AA71" s="108"/>
      <c r="AB71" s="108"/>
      <c r="AC71" s="124"/>
      <c r="AD71" s="108"/>
      <c r="AE71" s="108"/>
      <c r="AF71" s="108"/>
      <c r="AG71" s="108"/>
      <c r="AH71" s="108"/>
      <c r="AI71" s="108"/>
      <c r="AJ71" s="64">
        <f t="shared" si="2"/>
        <v>0</v>
      </c>
      <c r="AK71" s="28">
        <f>SUM(+AJ71+Sept!AK71)</f>
        <v>3</v>
      </c>
    </row>
    <row r="72" spans="1:40" hidden="1">
      <c r="A72" s="63" t="s">
        <v>460</v>
      </c>
      <c r="B72" s="4" t="s">
        <v>147</v>
      </c>
      <c r="C72" s="22">
        <v>72</v>
      </c>
      <c r="D72" t="s">
        <v>97</v>
      </c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24"/>
      <c r="Q72" s="108"/>
      <c r="R72" s="124"/>
      <c r="S72" s="108"/>
      <c r="T72" s="108"/>
      <c r="U72" s="108"/>
      <c r="V72" s="108"/>
      <c r="W72" s="108"/>
      <c r="X72" s="108"/>
      <c r="Y72" s="124"/>
      <c r="Z72" s="108"/>
      <c r="AA72" s="108"/>
      <c r="AB72" s="108"/>
      <c r="AC72" s="124"/>
      <c r="AD72" s="108"/>
      <c r="AE72" s="108"/>
      <c r="AF72" s="108"/>
      <c r="AG72" s="108"/>
      <c r="AH72" s="108"/>
      <c r="AI72" s="108"/>
      <c r="AJ72" s="64">
        <f t="shared" si="2"/>
        <v>0</v>
      </c>
      <c r="AK72" s="28">
        <f>SUM(+AJ72+Sept!AK72)</f>
        <v>0</v>
      </c>
    </row>
    <row r="73" spans="1:40">
      <c r="A73" s="63" t="s">
        <v>461</v>
      </c>
      <c r="B73" s="4" t="s">
        <v>149</v>
      </c>
      <c r="C73" s="22">
        <v>73</v>
      </c>
      <c r="D73" t="s">
        <v>97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24"/>
      <c r="Q73" s="108"/>
      <c r="R73" s="124"/>
      <c r="S73" s="108"/>
      <c r="T73" s="108"/>
      <c r="U73" s="108"/>
      <c r="V73" s="108"/>
      <c r="W73" s="108"/>
      <c r="X73" s="108"/>
      <c r="Y73" s="124"/>
      <c r="Z73" s="108"/>
      <c r="AA73" s="108"/>
      <c r="AB73" s="108"/>
      <c r="AC73" s="124"/>
      <c r="AD73" s="108"/>
      <c r="AE73" s="108"/>
      <c r="AF73" s="108"/>
      <c r="AG73" s="108"/>
      <c r="AH73" s="108"/>
      <c r="AI73" s="108"/>
      <c r="AJ73" s="64">
        <f t="shared" si="2"/>
        <v>0</v>
      </c>
      <c r="AK73" s="28">
        <f>SUM(+AJ73+Sept!AK73)</f>
        <v>1</v>
      </c>
    </row>
    <row r="74" spans="1:40" hidden="1">
      <c r="A74" s="63" t="s">
        <v>462</v>
      </c>
      <c r="B74" s="4" t="s">
        <v>151</v>
      </c>
      <c r="C74" s="22">
        <v>74</v>
      </c>
      <c r="D74" t="s">
        <v>97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24"/>
      <c r="Q74" s="108"/>
      <c r="R74" s="124"/>
      <c r="S74" s="108"/>
      <c r="T74" s="108"/>
      <c r="U74" s="108"/>
      <c r="V74" s="108"/>
      <c r="W74" s="108"/>
      <c r="X74" s="108"/>
      <c r="Y74" s="124"/>
      <c r="Z74" s="108"/>
      <c r="AA74" s="108"/>
      <c r="AB74" s="108"/>
      <c r="AC74" s="124"/>
      <c r="AD74" s="108"/>
      <c r="AE74" s="108"/>
      <c r="AF74" s="108"/>
      <c r="AG74" s="108"/>
      <c r="AH74" s="108"/>
      <c r="AI74" s="108"/>
      <c r="AJ74" s="64">
        <f t="shared" si="2"/>
        <v>0</v>
      </c>
      <c r="AK74" s="28">
        <f>SUM(+AJ74+Sept!AK74)</f>
        <v>0</v>
      </c>
    </row>
    <row r="75" spans="1:40">
      <c r="A75" s="63" t="s">
        <v>463</v>
      </c>
      <c r="B75" s="4" t="s">
        <v>153</v>
      </c>
      <c r="C75" s="22">
        <v>75</v>
      </c>
      <c r="D75" t="s">
        <v>97</v>
      </c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24"/>
      <c r="Q75" s="108"/>
      <c r="R75" s="124"/>
      <c r="S75" s="108"/>
      <c r="T75" s="108"/>
      <c r="U75" s="108"/>
      <c r="V75" s="108"/>
      <c r="W75" s="108"/>
      <c r="X75" s="108"/>
      <c r="Y75" s="124"/>
      <c r="Z75" s="108"/>
      <c r="AA75" s="108"/>
      <c r="AB75" s="108"/>
      <c r="AC75" s="124"/>
      <c r="AD75" s="108"/>
      <c r="AE75" s="108"/>
      <c r="AF75" s="108"/>
      <c r="AG75" s="108"/>
      <c r="AH75" s="108"/>
      <c r="AI75" s="108"/>
      <c r="AJ75" s="64">
        <f t="shared" si="2"/>
        <v>0</v>
      </c>
      <c r="AK75" s="28">
        <f>SUM(+AJ75+Sept!AK75)</f>
        <v>1</v>
      </c>
    </row>
    <row r="76" spans="1:40" hidden="1">
      <c r="A76" s="63" t="s">
        <v>464</v>
      </c>
      <c r="B76" s="4" t="s">
        <v>155</v>
      </c>
      <c r="C76" s="22">
        <v>76</v>
      </c>
      <c r="D76" t="s">
        <v>97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24"/>
      <c r="Q76" s="108"/>
      <c r="R76" s="124"/>
      <c r="S76" s="108"/>
      <c r="T76" s="108"/>
      <c r="U76" s="108"/>
      <c r="V76" s="108"/>
      <c r="W76" s="108"/>
      <c r="X76" s="108"/>
      <c r="Y76" s="124"/>
      <c r="Z76" s="108"/>
      <c r="AA76" s="108"/>
      <c r="AB76" s="108"/>
      <c r="AC76" s="124"/>
      <c r="AD76" s="108"/>
      <c r="AE76" s="108"/>
      <c r="AF76" s="108"/>
      <c r="AG76" s="108"/>
      <c r="AH76" s="108"/>
      <c r="AI76" s="108"/>
      <c r="AJ76" s="64">
        <f t="shared" si="2"/>
        <v>0</v>
      </c>
      <c r="AK76" s="28">
        <f>SUM(+AJ76+Sept!AK76)</f>
        <v>0</v>
      </c>
    </row>
    <row r="77" spans="1:40">
      <c r="A77" s="63" t="s">
        <v>465</v>
      </c>
      <c r="B77" s="4" t="s">
        <v>157</v>
      </c>
      <c r="C77" s="22">
        <v>77</v>
      </c>
      <c r="D77" t="s">
        <v>97</v>
      </c>
      <c r="E77" s="108"/>
      <c r="F77" s="108"/>
      <c r="G77" s="108"/>
      <c r="H77" s="108"/>
      <c r="I77" s="108"/>
      <c r="J77" s="108">
        <v>1</v>
      </c>
      <c r="K77" s="108"/>
      <c r="L77" s="108"/>
      <c r="M77" s="108"/>
      <c r="N77" s="108"/>
      <c r="O77" s="108"/>
      <c r="P77" s="124"/>
      <c r="Q77" s="108"/>
      <c r="R77" s="124"/>
      <c r="S77" s="108"/>
      <c r="T77" s="108"/>
      <c r="U77" s="108"/>
      <c r="V77" s="108"/>
      <c r="W77" s="108"/>
      <c r="X77" s="108"/>
      <c r="Y77" s="124"/>
      <c r="Z77" s="108"/>
      <c r="AA77" s="108"/>
      <c r="AB77" s="108"/>
      <c r="AC77" s="124"/>
      <c r="AD77" s="108"/>
      <c r="AE77" s="108"/>
      <c r="AF77" s="108"/>
      <c r="AG77" s="108"/>
      <c r="AH77" s="108"/>
      <c r="AI77" s="108"/>
      <c r="AJ77" s="64">
        <f t="shared" si="2"/>
        <v>1</v>
      </c>
      <c r="AK77" s="28">
        <f>SUM(+AJ77+Sept!AK77)</f>
        <v>7</v>
      </c>
    </row>
    <row r="78" spans="1:40" hidden="1">
      <c r="A78" s="60" t="s">
        <v>466</v>
      </c>
      <c r="B78" s="4" t="s">
        <v>159</v>
      </c>
      <c r="C78" s="22">
        <v>78</v>
      </c>
      <c r="D78" t="s">
        <v>97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24"/>
      <c r="Q78" s="108"/>
      <c r="R78" s="124"/>
      <c r="S78" s="108"/>
      <c r="T78" s="108"/>
      <c r="U78" s="108"/>
      <c r="V78" s="108"/>
      <c r="W78" s="108"/>
      <c r="X78" s="108"/>
      <c r="Y78" s="124"/>
      <c r="Z78" s="108"/>
      <c r="AA78" s="108"/>
      <c r="AB78" s="108"/>
      <c r="AC78" s="124"/>
      <c r="AD78" s="108"/>
      <c r="AE78" s="108"/>
      <c r="AF78" s="108"/>
      <c r="AG78" s="108"/>
      <c r="AH78" s="108"/>
      <c r="AI78" s="108"/>
      <c r="AJ78" s="64">
        <f t="shared" si="2"/>
        <v>0</v>
      </c>
      <c r="AK78" s="28">
        <f>SUM(+AJ78+Sept!AK78)</f>
        <v>0</v>
      </c>
    </row>
    <row r="79" spans="1:40">
      <c r="A79" s="60" t="s">
        <v>467</v>
      </c>
      <c r="B79" s="4" t="s">
        <v>161</v>
      </c>
      <c r="C79" s="22">
        <v>79</v>
      </c>
      <c r="D79" t="s">
        <v>97</v>
      </c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24"/>
      <c r="Q79" s="108"/>
      <c r="R79" s="124"/>
      <c r="S79" s="108"/>
      <c r="T79" s="108"/>
      <c r="U79" s="108"/>
      <c r="V79" s="108"/>
      <c r="W79" s="108"/>
      <c r="X79" s="108"/>
      <c r="Y79" s="124"/>
      <c r="Z79" s="108"/>
      <c r="AA79" s="108"/>
      <c r="AB79" s="108"/>
      <c r="AC79" s="124"/>
      <c r="AD79" s="108"/>
      <c r="AE79" s="108"/>
      <c r="AF79" s="108"/>
      <c r="AG79" s="108"/>
      <c r="AH79" s="108"/>
      <c r="AI79" s="108"/>
      <c r="AJ79" s="64">
        <f t="shared" si="2"/>
        <v>0</v>
      </c>
      <c r="AK79" s="28">
        <f>SUM(+AJ79+Sept!AK79)</f>
        <v>1</v>
      </c>
    </row>
    <row r="80" spans="1:40" hidden="1">
      <c r="A80" s="60" t="s">
        <v>468</v>
      </c>
      <c r="B80" s="4" t="s">
        <v>163</v>
      </c>
      <c r="C80" s="22">
        <v>80</v>
      </c>
      <c r="D80" t="s">
        <v>97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24"/>
      <c r="Q80" s="108"/>
      <c r="R80" s="124"/>
      <c r="S80" s="108"/>
      <c r="T80" s="108"/>
      <c r="U80" s="108"/>
      <c r="V80" s="108"/>
      <c r="W80" s="108"/>
      <c r="X80" s="108"/>
      <c r="Y80" s="124"/>
      <c r="Z80" s="108"/>
      <c r="AA80" s="108"/>
      <c r="AB80" s="108"/>
      <c r="AC80" s="124"/>
      <c r="AD80" s="108"/>
      <c r="AE80" s="108"/>
      <c r="AF80" s="108"/>
      <c r="AG80" s="108"/>
      <c r="AH80" s="108"/>
      <c r="AI80" s="108"/>
      <c r="AJ80" s="64">
        <f t="shared" si="2"/>
        <v>0</v>
      </c>
      <c r="AK80" s="28">
        <f>SUM(+AJ80+Sept!AK80)</f>
        <v>0</v>
      </c>
    </row>
    <row r="81" spans="1:37">
      <c r="A81" s="60" t="s">
        <v>469</v>
      </c>
      <c r="B81" s="4" t="s">
        <v>165</v>
      </c>
      <c r="C81" s="22">
        <v>81</v>
      </c>
      <c r="D81" t="s">
        <v>97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24"/>
      <c r="Q81" s="108"/>
      <c r="R81" s="124"/>
      <c r="S81" s="108"/>
      <c r="T81" s="108"/>
      <c r="U81" s="108"/>
      <c r="V81" s="108"/>
      <c r="W81" s="108"/>
      <c r="X81" s="108"/>
      <c r="Y81" s="124"/>
      <c r="Z81" s="108"/>
      <c r="AA81" s="108"/>
      <c r="AB81" s="108"/>
      <c r="AC81" s="124"/>
      <c r="AD81" s="108"/>
      <c r="AE81" s="108"/>
      <c r="AF81" s="108"/>
      <c r="AG81" s="108"/>
      <c r="AH81" s="108"/>
      <c r="AI81" s="108"/>
      <c r="AJ81" s="64">
        <f t="shared" si="2"/>
        <v>0</v>
      </c>
      <c r="AK81" s="28">
        <f>SUM(+AJ81+Sept!AK81)</f>
        <v>10</v>
      </c>
    </row>
    <row r="82" spans="1:37">
      <c r="A82" s="60" t="s">
        <v>470</v>
      </c>
      <c r="B82" s="4" t="s">
        <v>167</v>
      </c>
      <c r="C82" s="22">
        <v>82</v>
      </c>
      <c r="D82" t="s">
        <v>97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24"/>
      <c r="Q82" s="108"/>
      <c r="R82" s="124"/>
      <c r="S82" s="108"/>
      <c r="T82" s="108"/>
      <c r="U82" s="108"/>
      <c r="V82" s="108"/>
      <c r="W82" s="108"/>
      <c r="X82" s="108"/>
      <c r="Y82" s="124"/>
      <c r="Z82" s="108"/>
      <c r="AA82" s="108"/>
      <c r="AB82" s="108"/>
      <c r="AC82" s="124"/>
      <c r="AD82" s="108"/>
      <c r="AE82" s="108"/>
      <c r="AF82" s="108"/>
      <c r="AG82" s="108"/>
      <c r="AH82" s="108"/>
      <c r="AI82" s="108"/>
      <c r="AJ82" s="64">
        <f t="shared" si="2"/>
        <v>0</v>
      </c>
      <c r="AK82" s="28">
        <f>SUM(+AJ82+Sept!AK82)</f>
        <v>1</v>
      </c>
    </row>
    <row r="83" spans="1:37" hidden="1">
      <c r="A83" s="60" t="s">
        <v>471</v>
      </c>
      <c r="B83" s="4" t="s">
        <v>169</v>
      </c>
      <c r="C83" s="22">
        <v>83</v>
      </c>
      <c r="D83" t="s">
        <v>97</v>
      </c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24"/>
      <c r="Q83" s="108"/>
      <c r="R83" s="124"/>
      <c r="S83" s="108"/>
      <c r="T83" s="108"/>
      <c r="U83" s="108"/>
      <c r="V83" s="108"/>
      <c r="W83" s="108"/>
      <c r="X83" s="108"/>
      <c r="Y83" s="124"/>
      <c r="Z83" s="108"/>
      <c r="AA83" s="108"/>
      <c r="AB83" s="108"/>
      <c r="AC83" s="124"/>
      <c r="AD83" s="108"/>
      <c r="AE83" s="108"/>
      <c r="AF83" s="108"/>
      <c r="AG83" s="108"/>
      <c r="AH83" s="108"/>
      <c r="AI83" s="108"/>
      <c r="AJ83" s="64">
        <f t="shared" si="2"/>
        <v>0</v>
      </c>
      <c r="AK83" s="28">
        <f>SUM(+AJ83+Sept!AK83)</f>
        <v>0</v>
      </c>
    </row>
    <row r="84" spans="1:37" hidden="1">
      <c r="A84" s="60" t="s">
        <v>472</v>
      </c>
      <c r="B84" s="4" t="s">
        <v>171</v>
      </c>
      <c r="C84" s="22">
        <v>84</v>
      </c>
      <c r="D84" t="s">
        <v>97</v>
      </c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24"/>
      <c r="Q84" s="108"/>
      <c r="R84" s="124"/>
      <c r="S84" s="108"/>
      <c r="T84" s="108"/>
      <c r="U84" s="108"/>
      <c r="V84" s="108"/>
      <c r="W84" s="108"/>
      <c r="X84" s="108"/>
      <c r="Y84" s="124"/>
      <c r="Z84" s="108"/>
      <c r="AA84" s="108"/>
      <c r="AB84" s="108"/>
      <c r="AC84" s="124"/>
      <c r="AD84" s="108"/>
      <c r="AE84" s="108"/>
      <c r="AF84" s="108"/>
      <c r="AG84" s="108"/>
      <c r="AH84" s="108"/>
      <c r="AI84" s="108"/>
      <c r="AJ84" s="64">
        <f t="shared" si="2"/>
        <v>0</v>
      </c>
      <c r="AK84" s="28">
        <f>SUM(+AJ84+Sept!AK84)</f>
        <v>0</v>
      </c>
    </row>
    <row r="85" spans="1:37" hidden="1">
      <c r="A85" s="60" t="s">
        <v>473</v>
      </c>
      <c r="B85" s="4" t="s">
        <v>173</v>
      </c>
      <c r="C85" s="22">
        <v>85</v>
      </c>
      <c r="D85" t="s">
        <v>97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24"/>
      <c r="Q85" s="108"/>
      <c r="R85" s="124"/>
      <c r="S85" s="108"/>
      <c r="T85" s="108"/>
      <c r="U85" s="108"/>
      <c r="V85" s="108"/>
      <c r="W85" s="108"/>
      <c r="X85" s="108"/>
      <c r="Y85" s="124"/>
      <c r="Z85" s="108"/>
      <c r="AA85" s="108"/>
      <c r="AB85" s="108"/>
      <c r="AC85" s="124"/>
      <c r="AD85" s="108"/>
      <c r="AE85" s="108"/>
      <c r="AF85" s="108"/>
      <c r="AG85" s="108"/>
      <c r="AH85" s="108"/>
      <c r="AI85" s="108"/>
      <c r="AJ85" s="64">
        <f t="shared" si="2"/>
        <v>0</v>
      </c>
      <c r="AK85" s="28">
        <f>SUM(+AJ85+Sept!AK85)</f>
        <v>0</v>
      </c>
    </row>
    <row r="86" spans="1:37" hidden="1">
      <c r="A86" s="60" t="s">
        <v>474</v>
      </c>
      <c r="B86" s="4" t="s">
        <v>175</v>
      </c>
      <c r="C86" s="22">
        <v>86</v>
      </c>
      <c r="D86" t="s">
        <v>97</v>
      </c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24"/>
      <c r="Q86" s="108"/>
      <c r="R86" s="124"/>
      <c r="S86" s="108"/>
      <c r="T86" s="108"/>
      <c r="U86" s="108"/>
      <c r="V86" s="108"/>
      <c r="W86" s="108"/>
      <c r="X86" s="108"/>
      <c r="Y86" s="124"/>
      <c r="Z86" s="108"/>
      <c r="AA86" s="108"/>
      <c r="AB86" s="108"/>
      <c r="AC86" s="124"/>
      <c r="AD86" s="108"/>
      <c r="AE86" s="108"/>
      <c r="AF86" s="108"/>
      <c r="AG86" s="108"/>
      <c r="AH86" s="108"/>
      <c r="AI86" s="108"/>
      <c r="AJ86" s="64">
        <f t="shared" si="2"/>
        <v>0</v>
      </c>
      <c r="AK86" s="28">
        <f>SUM(+AJ86+Sept!AK86)</f>
        <v>0</v>
      </c>
    </row>
    <row r="87" spans="1:37" hidden="1">
      <c r="A87" s="60" t="s">
        <v>475</v>
      </c>
      <c r="B87" s="4" t="s">
        <v>177</v>
      </c>
      <c r="C87" s="22">
        <v>87</v>
      </c>
      <c r="D87" t="s">
        <v>97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24"/>
      <c r="Q87" s="108"/>
      <c r="R87" s="124"/>
      <c r="S87" s="108"/>
      <c r="T87" s="108"/>
      <c r="U87" s="108"/>
      <c r="V87" s="108"/>
      <c r="W87" s="108"/>
      <c r="X87" s="108"/>
      <c r="Y87" s="124"/>
      <c r="Z87" s="108"/>
      <c r="AA87" s="108"/>
      <c r="AB87" s="108"/>
      <c r="AC87" s="124"/>
      <c r="AD87" s="108"/>
      <c r="AE87" s="108"/>
      <c r="AF87" s="108"/>
      <c r="AG87" s="108"/>
      <c r="AH87" s="108"/>
      <c r="AI87" s="108"/>
      <c r="AJ87" s="64">
        <f t="shared" si="2"/>
        <v>0</v>
      </c>
      <c r="AK87" s="28">
        <f>SUM(+AJ87+Sept!AK87)</f>
        <v>0</v>
      </c>
    </row>
    <row r="88" spans="1:37" hidden="1">
      <c r="A88" s="60" t="s">
        <v>476</v>
      </c>
      <c r="B88" s="4" t="s">
        <v>179</v>
      </c>
      <c r="C88" s="22">
        <v>88</v>
      </c>
      <c r="D88" t="s">
        <v>97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24"/>
      <c r="Q88" s="108"/>
      <c r="R88" s="124"/>
      <c r="S88" s="108"/>
      <c r="T88" s="108"/>
      <c r="U88" s="108"/>
      <c r="V88" s="108"/>
      <c r="W88" s="108"/>
      <c r="X88" s="108"/>
      <c r="Y88" s="124"/>
      <c r="Z88" s="108"/>
      <c r="AA88" s="108"/>
      <c r="AB88" s="108"/>
      <c r="AC88" s="124"/>
      <c r="AD88" s="108"/>
      <c r="AE88" s="108"/>
      <c r="AF88" s="108"/>
      <c r="AG88" s="108"/>
      <c r="AH88" s="108"/>
      <c r="AI88" s="108"/>
      <c r="AJ88" s="64">
        <f t="shared" si="2"/>
        <v>0</v>
      </c>
      <c r="AK88" s="28">
        <f>SUM(+AJ88+Sept!AK88)</f>
        <v>0</v>
      </c>
    </row>
    <row r="89" spans="1:37">
      <c r="A89" s="117" t="s">
        <v>477</v>
      </c>
      <c r="B89" s="4" t="s">
        <v>181</v>
      </c>
      <c r="C89" s="22">
        <v>89</v>
      </c>
      <c r="D89" t="s">
        <v>97</v>
      </c>
      <c r="E89" s="108"/>
      <c r="F89" s="115">
        <v>2</v>
      </c>
      <c r="G89" s="108"/>
      <c r="H89" s="108"/>
      <c r="I89" s="108"/>
      <c r="J89" s="108"/>
      <c r="K89" s="108"/>
      <c r="L89" s="118">
        <v>1</v>
      </c>
      <c r="M89" s="108"/>
      <c r="N89" s="108"/>
      <c r="O89" s="108"/>
      <c r="P89" s="124"/>
      <c r="Q89" s="108"/>
      <c r="R89" s="124"/>
      <c r="S89" s="108"/>
      <c r="T89" s="118">
        <v>1</v>
      </c>
      <c r="U89" s="108"/>
      <c r="V89" s="108"/>
      <c r="W89" s="108"/>
      <c r="X89" s="108"/>
      <c r="Y89" s="124"/>
      <c r="Z89" s="108">
        <v>8</v>
      </c>
      <c r="AA89" s="108">
        <v>1</v>
      </c>
      <c r="AB89" s="108"/>
      <c r="AC89" s="124"/>
      <c r="AD89" s="108"/>
      <c r="AE89" s="108"/>
      <c r="AF89" s="108"/>
      <c r="AG89" s="108"/>
      <c r="AH89" s="108"/>
      <c r="AI89" s="108"/>
      <c r="AJ89" s="116">
        <f t="shared" si="2"/>
        <v>13</v>
      </c>
      <c r="AK89" s="28">
        <f>SUM(+AJ89+Sept!AK89)</f>
        <v>13</v>
      </c>
    </row>
    <row r="90" spans="1:37">
      <c r="A90" s="60" t="s">
        <v>478</v>
      </c>
      <c r="B90" s="4" t="s">
        <v>183</v>
      </c>
      <c r="C90" s="22">
        <v>90</v>
      </c>
      <c r="D90" t="s">
        <v>97</v>
      </c>
      <c r="E90" s="108"/>
      <c r="F90" s="108">
        <v>19</v>
      </c>
      <c r="G90" s="108"/>
      <c r="H90" s="108"/>
      <c r="I90" s="108">
        <v>3</v>
      </c>
      <c r="J90" s="108"/>
      <c r="K90" s="108"/>
      <c r="L90" s="108">
        <v>4</v>
      </c>
      <c r="M90" s="108">
        <v>2</v>
      </c>
      <c r="N90" s="108">
        <v>8</v>
      </c>
      <c r="O90" s="108"/>
      <c r="P90" s="124"/>
      <c r="Q90" s="108"/>
      <c r="R90" s="124"/>
      <c r="S90" s="108">
        <v>9</v>
      </c>
      <c r="T90" s="108">
        <v>12</v>
      </c>
      <c r="U90" s="108"/>
      <c r="V90" s="108">
        <v>1</v>
      </c>
      <c r="W90" s="108"/>
      <c r="X90" s="108"/>
      <c r="Y90" s="124"/>
      <c r="Z90" s="108">
        <v>4</v>
      </c>
      <c r="AA90" s="108">
        <v>21</v>
      </c>
      <c r="AB90" s="108"/>
      <c r="AC90" s="124"/>
      <c r="AD90" s="108">
        <v>17</v>
      </c>
      <c r="AE90" s="108"/>
      <c r="AF90" s="108"/>
      <c r="AG90" s="108"/>
      <c r="AH90" s="108"/>
      <c r="AI90" s="108"/>
      <c r="AJ90" s="64">
        <f t="shared" si="2"/>
        <v>100</v>
      </c>
      <c r="AK90" s="28">
        <f>SUM(+AJ90+Sept!AK90)</f>
        <v>105</v>
      </c>
    </row>
    <row r="91" spans="1:37">
      <c r="A91" s="60" t="s">
        <v>479</v>
      </c>
      <c r="B91" s="4" t="s">
        <v>185</v>
      </c>
      <c r="C91" s="22">
        <v>91</v>
      </c>
      <c r="D91" t="s">
        <v>97</v>
      </c>
      <c r="E91" s="108"/>
      <c r="F91" s="108"/>
      <c r="G91" s="108"/>
      <c r="H91" s="108"/>
      <c r="I91" s="108">
        <v>1</v>
      </c>
      <c r="J91" s="108"/>
      <c r="K91" s="108"/>
      <c r="L91" s="108"/>
      <c r="M91" s="108"/>
      <c r="N91" s="108"/>
      <c r="O91" s="108"/>
      <c r="P91" s="124"/>
      <c r="Q91" s="108"/>
      <c r="R91" s="124"/>
      <c r="S91" s="108"/>
      <c r="T91" s="108"/>
      <c r="U91" s="108"/>
      <c r="V91" s="108"/>
      <c r="W91" s="108"/>
      <c r="X91" s="108"/>
      <c r="Y91" s="124"/>
      <c r="Z91" s="108">
        <v>7</v>
      </c>
      <c r="AA91" s="108">
        <v>1</v>
      </c>
      <c r="AB91" s="108"/>
      <c r="AC91" s="124"/>
      <c r="AD91" s="108"/>
      <c r="AE91" s="108"/>
      <c r="AF91" s="108"/>
      <c r="AG91" s="108"/>
      <c r="AH91" s="108"/>
      <c r="AI91" s="108"/>
      <c r="AJ91" s="64">
        <f t="shared" si="2"/>
        <v>9</v>
      </c>
      <c r="AK91" s="28">
        <f>SUM(+AJ91+Sept!AK91)</f>
        <v>11</v>
      </c>
    </row>
    <row r="92" spans="1:37" hidden="1">
      <c r="A92" s="60" t="s">
        <v>480</v>
      </c>
      <c r="B92" s="4" t="s">
        <v>187</v>
      </c>
      <c r="C92" s="22">
        <v>92</v>
      </c>
      <c r="D92" t="s">
        <v>97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24"/>
      <c r="Q92" s="108"/>
      <c r="R92" s="124"/>
      <c r="S92" s="108"/>
      <c r="T92" s="108"/>
      <c r="U92" s="108"/>
      <c r="V92" s="108"/>
      <c r="W92" s="108"/>
      <c r="X92" s="108"/>
      <c r="Y92" s="124"/>
      <c r="Z92" s="108"/>
      <c r="AA92" s="108"/>
      <c r="AB92" s="108"/>
      <c r="AC92" s="124"/>
      <c r="AD92" s="108"/>
      <c r="AE92" s="108"/>
      <c r="AF92" s="108"/>
      <c r="AG92" s="108"/>
      <c r="AH92" s="108"/>
      <c r="AI92" s="108"/>
      <c r="AJ92" s="64">
        <f t="shared" si="2"/>
        <v>0</v>
      </c>
      <c r="AK92" s="28">
        <f>SUM(+AJ92+Sept!AK92)</f>
        <v>0</v>
      </c>
    </row>
    <row r="93" spans="1:37" hidden="1">
      <c r="A93" s="63" t="s">
        <v>481</v>
      </c>
      <c r="B93" s="4" t="s">
        <v>189</v>
      </c>
      <c r="C93" s="22">
        <v>93</v>
      </c>
      <c r="D93" t="s">
        <v>97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24"/>
      <c r="Q93" s="108"/>
      <c r="R93" s="124"/>
      <c r="S93" s="108"/>
      <c r="T93" s="108"/>
      <c r="U93" s="108"/>
      <c r="V93" s="108"/>
      <c r="W93" s="108"/>
      <c r="X93" s="108"/>
      <c r="Y93" s="124"/>
      <c r="Z93" s="108"/>
      <c r="AA93" s="108"/>
      <c r="AB93" s="108"/>
      <c r="AC93" s="124"/>
      <c r="AD93" s="108"/>
      <c r="AE93" s="108"/>
      <c r="AF93" s="108"/>
      <c r="AG93" s="108"/>
      <c r="AH93" s="108"/>
      <c r="AI93" s="108"/>
      <c r="AJ93" s="64">
        <f t="shared" si="2"/>
        <v>0</v>
      </c>
      <c r="AK93" s="28">
        <f>SUM(+AJ93+Sept!AK93)</f>
        <v>0</v>
      </c>
    </row>
    <row r="94" spans="1:37">
      <c r="A94" s="63" t="s">
        <v>482</v>
      </c>
      <c r="B94" s="4" t="s">
        <v>191</v>
      </c>
      <c r="C94" s="22">
        <v>94</v>
      </c>
      <c r="D94" t="s">
        <v>97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24"/>
      <c r="Q94" s="108"/>
      <c r="R94" s="124"/>
      <c r="S94" s="108"/>
      <c r="T94" s="108"/>
      <c r="U94" s="108"/>
      <c r="V94" s="108"/>
      <c r="W94" s="108"/>
      <c r="X94" s="108"/>
      <c r="Y94" s="124"/>
      <c r="Z94" s="108"/>
      <c r="AA94" s="108"/>
      <c r="AB94" s="108"/>
      <c r="AC94" s="124"/>
      <c r="AD94" s="108"/>
      <c r="AE94" s="108"/>
      <c r="AF94" s="108"/>
      <c r="AG94" s="108"/>
      <c r="AH94" s="108"/>
      <c r="AI94" s="108"/>
      <c r="AJ94" s="64">
        <f t="shared" si="2"/>
        <v>0</v>
      </c>
      <c r="AK94" s="28">
        <f>SUM(+AJ94+Sept!AK94)</f>
        <v>3</v>
      </c>
    </row>
    <row r="95" spans="1:37" hidden="1">
      <c r="A95" s="63" t="s">
        <v>483</v>
      </c>
      <c r="B95" s="4" t="s">
        <v>195</v>
      </c>
      <c r="C95" s="22">
        <v>96</v>
      </c>
      <c r="D95" t="s">
        <v>97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24"/>
      <c r="Q95" s="108"/>
      <c r="R95" s="124"/>
      <c r="S95" s="108"/>
      <c r="T95" s="108"/>
      <c r="U95" s="108"/>
      <c r="V95" s="108"/>
      <c r="W95" s="108"/>
      <c r="X95" s="108"/>
      <c r="Y95" s="124"/>
      <c r="Z95" s="108"/>
      <c r="AA95" s="108"/>
      <c r="AB95" s="108"/>
      <c r="AC95" s="124"/>
      <c r="AD95" s="108"/>
      <c r="AE95" s="108"/>
      <c r="AF95" s="108"/>
      <c r="AG95" s="108"/>
      <c r="AH95" s="108"/>
      <c r="AI95" s="108"/>
      <c r="AJ95" s="64">
        <f t="shared" si="2"/>
        <v>0</v>
      </c>
      <c r="AK95" s="28">
        <f>SUM(+AJ95+Sept!AK95)</f>
        <v>0</v>
      </c>
    </row>
    <row r="96" spans="1:37" hidden="1">
      <c r="A96" s="63" t="s">
        <v>484</v>
      </c>
      <c r="B96" s="4" t="s">
        <v>197</v>
      </c>
      <c r="C96" s="22">
        <v>97</v>
      </c>
      <c r="D96" t="s">
        <v>97</v>
      </c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24"/>
      <c r="Q96" s="108"/>
      <c r="R96" s="124"/>
      <c r="S96" s="108"/>
      <c r="T96" s="108"/>
      <c r="U96" s="108"/>
      <c r="V96" s="108"/>
      <c r="W96" s="108"/>
      <c r="X96" s="108"/>
      <c r="Y96" s="124"/>
      <c r="Z96" s="108"/>
      <c r="AA96" s="108"/>
      <c r="AB96" s="108"/>
      <c r="AC96" s="124"/>
      <c r="AD96" s="108"/>
      <c r="AE96" s="108"/>
      <c r="AF96" s="108"/>
      <c r="AG96" s="108"/>
      <c r="AH96" s="108"/>
      <c r="AI96" s="108"/>
      <c r="AJ96" s="64">
        <f t="shared" si="2"/>
        <v>0</v>
      </c>
      <c r="AK96" s="28">
        <f>SUM(+AJ96+Sept!AK96)</f>
        <v>0</v>
      </c>
    </row>
    <row r="97" spans="1:37" hidden="1">
      <c r="A97" s="63" t="s">
        <v>485</v>
      </c>
      <c r="B97" s="4" t="s">
        <v>199</v>
      </c>
      <c r="C97" s="22">
        <v>98</v>
      </c>
      <c r="D97" t="s">
        <v>97</v>
      </c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24"/>
      <c r="Q97" s="108"/>
      <c r="R97" s="124"/>
      <c r="S97" s="108"/>
      <c r="T97" s="108"/>
      <c r="U97" s="108"/>
      <c r="V97" s="108"/>
      <c r="W97" s="108"/>
      <c r="X97" s="108"/>
      <c r="Y97" s="124"/>
      <c r="Z97" s="108"/>
      <c r="AA97" s="108"/>
      <c r="AB97" s="108"/>
      <c r="AC97" s="124"/>
      <c r="AD97" s="108"/>
      <c r="AE97" s="108"/>
      <c r="AF97" s="108"/>
      <c r="AG97" s="108"/>
      <c r="AH97" s="108"/>
      <c r="AI97" s="108"/>
      <c r="AJ97" s="64">
        <f t="shared" si="2"/>
        <v>0</v>
      </c>
      <c r="AK97" s="28">
        <f>SUM(+AJ97+Sept!AK97)</f>
        <v>0</v>
      </c>
    </row>
    <row r="98" spans="1:37">
      <c r="A98" s="63" t="s">
        <v>486</v>
      </c>
      <c r="B98" s="4" t="s">
        <v>201</v>
      </c>
      <c r="C98" s="22">
        <v>99</v>
      </c>
      <c r="D98" t="s">
        <v>97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24"/>
      <c r="Q98" s="108"/>
      <c r="R98" s="124"/>
      <c r="S98" s="108"/>
      <c r="T98" s="108"/>
      <c r="U98" s="108"/>
      <c r="V98" s="108"/>
      <c r="W98" s="108"/>
      <c r="X98" s="108"/>
      <c r="Y98" s="124"/>
      <c r="Z98" s="108"/>
      <c r="AA98" s="108"/>
      <c r="AB98" s="108"/>
      <c r="AC98" s="124"/>
      <c r="AD98" s="108"/>
      <c r="AE98" s="108"/>
      <c r="AF98" s="108"/>
      <c r="AG98" s="108"/>
      <c r="AH98" s="108"/>
      <c r="AI98" s="108"/>
      <c r="AJ98" s="64">
        <f t="shared" si="2"/>
        <v>0</v>
      </c>
      <c r="AK98" s="28">
        <f>SUM(+AJ98+Sept!AK98)</f>
        <v>6</v>
      </c>
    </row>
    <row r="99" spans="1:37">
      <c r="A99" s="63" t="s">
        <v>487</v>
      </c>
      <c r="B99" s="4" t="s">
        <v>203</v>
      </c>
      <c r="C99" s="22">
        <v>100</v>
      </c>
      <c r="D99" t="s">
        <v>97</v>
      </c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24"/>
      <c r="Q99" s="108"/>
      <c r="R99" s="124"/>
      <c r="S99" s="108"/>
      <c r="T99" s="108"/>
      <c r="U99" s="108"/>
      <c r="V99" s="108"/>
      <c r="W99" s="108"/>
      <c r="X99" s="108"/>
      <c r="Y99" s="124"/>
      <c r="Z99" s="108"/>
      <c r="AA99" s="108"/>
      <c r="AB99" s="108"/>
      <c r="AC99" s="124"/>
      <c r="AD99" s="108"/>
      <c r="AE99" s="108"/>
      <c r="AF99" s="108"/>
      <c r="AG99" s="108"/>
      <c r="AH99" s="108"/>
      <c r="AI99" s="108"/>
      <c r="AJ99" s="64">
        <f t="shared" si="2"/>
        <v>0</v>
      </c>
      <c r="AK99" s="28">
        <f>SUM(+AJ99+Sept!AK99)</f>
        <v>32</v>
      </c>
    </row>
    <row r="100" spans="1:37" hidden="1">
      <c r="A100" s="60" t="s">
        <v>488</v>
      </c>
      <c r="B100" s="4" t="s">
        <v>205</v>
      </c>
      <c r="C100" s="22">
        <v>101</v>
      </c>
      <c r="D100" t="s">
        <v>97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24"/>
      <c r="Q100" s="108"/>
      <c r="R100" s="124"/>
      <c r="S100" s="108"/>
      <c r="T100" s="108"/>
      <c r="U100" s="108"/>
      <c r="V100" s="108"/>
      <c r="W100" s="108"/>
      <c r="X100" s="108"/>
      <c r="Y100" s="124"/>
      <c r="Z100" s="108"/>
      <c r="AA100" s="108"/>
      <c r="AB100" s="108"/>
      <c r="AC100" s="124"/>
      <c r="AD100" s="108"/>
      <c r="AE100" s="108"/>
      <c r="AF100" s="108"/>
      <c r="AG100" s="108"/>
      <c r="AH100" s="108"/>
      <c r="AI100" s="108"/>
      <c r="AJ100" s="64">
        <f t="shared" si="2"/>
        <v>0</v>
      </c>
      <c r="AK100" s="28">
        <f>SUM(+AJ100+Sept!AK100)</f>
        <v>0</v>
      </c>
    </row>
    <row r="101" spans="1:37">
      <c r="A101" s="60" t="s">
        <v>489</v>
      </c>
      <c r="B101" s="4" t="s">
        <v>207</v>
      </c>
      <c r="C101" s="22">
        <v>102</v>
      </c>
      <c r="D101" t="s">
        <v>97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24"/>
      <c r="Q101" s="108"/>
      <c r="R101" s="124"/>
      <c r="S101" s="108"/>
      <c r="T101" s="108"/>
      <c r="U101" s="108"/>
      <c r="V101" s="108"/>
      <c r="W101" s="108"/>
      <c r="X101" s="108"/>
      <c r="Y101" s="124"/>
      <c r="Z101" s="108"/>
      <c r="AA101" s="108"/>
      <c r="AB101" s="108"/>
      <c r="AC101" s="124"/>
      <c r="AD101" s="108"/>
      <c r="AE101" s="108"/>
      <c r="AF101" s="108"/>
      <c r="AG101" s="108"/>
      <c r="AH101" s="108"/>
      <c r="AI101" s="108"/>
      <c r="AJ101" s="64">
        <f t="shared" si="2"/>
        <v>0</v>
      </c>
      <c r="AK101" s="28">
        <f>SUM(+AJ101+Sept!AK101)</f>
        <v>4</v>
      </c>
    </row>
    <row r="102" spans="1:37" hidden="1">
      <c r="A102" s="60" t="s">
        <v>490</v>
      </c>
      <c r="B102" s="4" t="s">
        <v>209</v>
      </c>
      <c r="C102" s="22">
        <v>103</v>
      </c>
      <c r="D102" t="s">
        <v>97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24"/>
      <c r="Q102" s="108"/>
      <c r="R102" s="124"/>
      <c r="S102" s="108"/>
      <c r="T102" s="108"/>
      <c r="U102" s="108"/>
      <c r="V102" s="108"/>
      <c r="W102" s="108"/>
      <c r="X102" s="108"/>
      <c r="Y102" s="124"/>
      <c r="Z102" s="108"/>
      <c r="AA102" s="108"/>
      <c r="AB102" s="108"/>
      <c r="AC102" s="124"/>
      <c r="AD102" s="108"/>
      <c r="AE102" s="108"/>
      <c r="AF102" s="108"/>
      <c r="AG102" s="108"/>
      <c r="AH102" s="108"/>
      <c r="AI102" s="108"/>
      <c r="AJ102" s="64">
        <f t="shared" si="2"/>
        <v>0</v>
      </c>
      <c r="AK102" s="28">
        <f>SUM(+AJ102+Sept!AK102)</f>
        <v>0</v>
      </c>
    </row>
    <row r="103" spans="1:37" ht="26.25" hidden="1">
      <c r="A103" s="84" t="s">
        <v>491</v>
      </c>
      <c r="B103" s="4" t="s">
        <v>211</v>
      </c>
      <c r="C103" s="22">
        <v>104</v>
      </c>
      <c r="D103" t="s">
        <v>97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24"/>
      <c r="Q103" s="108"/>
      <c r="R103" s="124"/>
      <c r="S103" s="108"/>
      <c r="T103" s="108"/>
      <c r="U103" s="108"/>
      <c r="V103" s="108"/>
      <c r="W103" s="108"/>
      <c r="X103" s="108"/>
      <c r="Y103" s="124"/>
      <c r="Z103" s="108"/>
      <c r="AA103" s="108"/>
      <c r="AB103" s="108"/>
      <c r="AC103" s="124"/>
      <c r="AD103" s="108"/>
      <c r="AE103" s="108"/>
      <c r="AF103" s="108"/>
      <c r="AG103" s="108"/>
      <c r="AH103" s="108"/>
      <c r="AI103" s="108"/>
      <c r="AJ103" s="64">
        <f t="shared" si="2"/>
        <v>0</v>
      </c>
      <c r="AK103" s="28">
        <f>SUM(+AJ103+Sept!AK103)</f>
        <v>0</v>
      </c>
    </row>
    <row r="104" spans="1:37" hidden="1">
      <c r="A104" s="60" t="s">
        <v>492</v>
      </c>
      <c r="B104" s="4" t="s">
        <v>213</v>
      </c>
      <c r="C104" s="22">
        <v>105</v>
      </c>
      <c r="D104" t="s">
        <v>97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24"/>
      <c r="Q104" s="108"/>
      <c r="R104" s="124"/>
      <c r="S104" s="108"/>
      <c r="T104" s="108"/>
      <c r="U104" s="108"/>
      <c r="V104" s="108"/>
      <c r="W104" s="108"/>
      <c r="X104" s="108"/>
      <c r="Y104" s="124"/>
      <c r="Z104" s="108"/>
      <c r="AA104" s="108"/>
      <c r="AB104" s="108"/>
      <c r="AC104" s="124"/>
      <c r="AD104" s="108"/>
      <c r="AE104" s="108"/>
      <c r="AF104" s="108"/>
      <c r="AG104" s="108"/>
      <c r="AH104" s="108"/>
      <c r="AI104" s="108"/>
      <c r="AJ104" s="64">
        <f t="shared" si="2"/>
        <v>0</v>
      </c>
      <c r="AK104" s="28">
        <f>SUM(+AJ104+Sept!AK104)</f>
        <v>0</v>
      </c>
    </row>
    <row r="105" spans="1:37">
      <c r="A105" s="60" t="s">
        <v>493</v>
      </c>
      <c r="B105" s="4" t="s">
        <v>215</v>
      </c>
      <c r="C105" s="22">
        <v>106</v>
      </c>
      <c r="D105" t="s">
        <v>97</v>
      </c>
      <c r="E105" s="108"/>
      <c r="F105" s="108">
        <v>1</v>
      </c>
      <c r="G105" s="108"/>
      <c r="H105" s="108"/>
      <c r="I105" s="108"/>
      <c r="J105" s="108"/>
      <c r="K105" s="108"/>
      <c r="L105" s="108"/>
      <c r="M105" s="108"/>
      <c r="N105" s="108"/>
      <c r="O105" s="108"/>
      <c r="P105" s="124"/>
      <c r="Q105" s="108"/>
      <c r="R105" s="124"/>
      <c r="S105" s="108"/>
      <c r="T105" s="108"/>
      <c r="U105" s="108"/>
      <c r="V105" s="108"/>
      <c r="W105" s="108"/>
      <c r="X105" s="108"/>
      <c r="Y105" s="124"/>
      <c r="Z105" s="108"/>
      <c r="AA105" s="108"/>
      <c r="AB105" s="108"/>
      <c r="AC105" s="124"/>
      <c r="AD105" s="108"/>
      <c r="AE105" s="108"/>
      <c r="AF105" s="108"/>
      <c r="AG105" s="108"/>
      <c r="AH105" s="108"/>
      <c r="AI105" s="108"/>
      <c r="AJ105" s="64">
        <f t="shared" si="2"/>
        <v>1</v>
      </c>
      <c r="AK105" s="28">
        <f>SUM(+AJ105+Sept!AK105)</f>
        <v>1048</v>
      </c>
    </row>
    <row r="106" spans="1:37">
      <c r="A106" s="60" t="s">
        <v>494</v>
      </c>
      <c r="B106" s="4"/>
      <c r="C106" s="22"/>
      <c r="E106" s="108"/>
      <c r="F106" s="108">
        <v>27</v>
      </c>
      <c r="G106" s="108"/>
      <c r="H106" s="108"/>
      <c r="I106" s="108">
        <v>1</v>
      </c>
      <c r="J106" s="108">
        <v>1</v>
      </c>
      <c r="K106" s="108">
        <v>1</v>
      </c>
      <c r="L106" s="108"/>
      <c r="M106" s="108">
        <v>2</v>
      </c>
      <c r="N106" s="108">
        <v>2</v>
      </c>
      <c r="O106" s="108"/>
      <c r="P106" s="124"/>
      <c r="Q106" s="108"/>
      <c r="R106" s="124"/>
      <c r="S106" s="108"/>
      <c r="T106" s="108"/>
      <c r="U106" s="108"/>
      <c r="V106" s="108"/>
      <c r="W106" s="108"/>
      <c r="X106" s="108"/>
      <c r="Y106" s="124"/>
      <c r="Z106" s="108"/>
      <c r="AA106" s="108"/>
      <c r="AB106" s="108">
        <v>1</v>
      </c>
      <c r="AC106" s="124"/>
      <c r="AD106" s="108"/>
      <c r="AE106" s="108"/>
      <c r="AF106" s="108"/>
      <c r="AG106" s="108"/>
      <c r="AH106" s="108"/>
      <c r="AI106" s="108"/>
      <c r="AJ106" s="64">
        <f t="shared" si="2"/>
        <v>35</v>
      </c>
      <c r="AK106" s="28">
        <f>SUM(+AJ106+Sept!AK106)</f>
        <v>595</v>
      </c>
    </row>
    <row r="107" spans="1:37">
      <c r="A107" s="60" t="s">
        <v>495</v>
      </c>
      <c r="B107" s="4" t="s">
        <v>217</v>
      </c>
      <c r="C107" s="22">
        <v>107</v>
      </c>
      <c r="D107" t="s">
        <v>97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24"/>
      <c r="Q107" s="108"/>
      <c r="R107" s="124"/>
      <c r="S107" s="108"/>
      <c r="T107" s="108"/>
      <c r="U107" s="108"/>
      <c r="V107" s="108"/>
      <c r="W107" s="108"/>
      <c r="X107" s="108"/>
      <c r="Y107" s="124"/>
      <c r="Z107" s="108"/>
      <c r="AA107" s="108"/>
      <c r="AB107" s="108"/>
      <c r="AC107" s="124"/>
      <c r="AD107" s="108"/>
      <c r="AE107" s="108"/>
      <c r="AF107" s="108"/>
      <c r="AG107" s="108"/>
      <c r="AH107" s="108"/>
      <c r="AI107" s="108"/>
      <c r="AJ107" s="64">
        <f t="shared" si="2"/>
        <v>0</v>
      </c>
      <c r="AK107" s="28">
        <f>SUM(+AJ107+Sept!AK107)</f>
        <v>1</v>
      </c>
    </row>
    <row r="108" spans="1:37" hidden="1">
      <c r="A108" s="60" t="s">
        <v>496</v>
      </c>
      <c r="B108" s="4" t="s">
        <v>219</v>
      </c>
      <c r="C108" s="22">
        <v>108</v>
      </c>
      <c r="D108" t="s">
        <v>97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24"/>
      <c r="Q108" s="108"/>
      <c r="R108" s="124"/>
      <c r="S108" s="108"/>
      <c r="T108" s="108"/>
      <c r="U108" s="108"/>
      <c r="V108" s="108"/>
      <c r="W108" s="108"/>
      <c r="X108" s="108"/>
      <c r="Y108" s="124"/>
      <c r="Z108" s="108"/>
      <c r="AA108" s="108"/>
      <c r="AB108" s="108"/>
      <c r="AC108" s="124"/>
      <c r="AD108" s="108"/>
      <c r="AE108" s="108"/>
      <c r="AF108" s="108"/>
      <c r="AG108" s="108"/>
      <c r="AH108" s="108"/>
      <c r="AI108" s="108"/>
      <c r="AJ108" s="64">
        <f t="shared" si="2"/>
        <v>0</v>
      </c>
      <c r="AK108" s="28">
        <f>SUM(+AJ108+Sept!AK108)</f>
        <v>0</v>
      </c>
    </row>
    <row r="109" spans="1:37" hidden="1">
      <c r="A109" s="60" t="s">
        <v>497</v>
      </c>
      <c r="B109" s="4" t="s">
        <v>221</v>
      </c>
      <c r="C109" s="22">
        <v>109</v>
      </c>
      <c r="D109" t="s">
        <v>97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24"/>
      <c r="Q109" s="108"/>
      <c r="R109" s="124"/>
      <c r="S109" s="108"/>
      <c r="T109" s="108"/>
      <c r="U109" s="108"/>
      <c r="V109" s="108"/>
      <c r="W109" s="108"/>
      <c r="X109" s="108"/>
      <c r="Y109" s="124"/>
      <c r="Z109" s="108"/>
      <c r="AA109" s="108"/>
      <c r="AB109" s="108"/>
      <c r="AC109" s="124"/>
      <c r="AD109" s="108"/>
      <c r="AE109" s="108"/>
      <c r="AF109" s="108"/>
      <c r="AG109" s="108"/>
      <c r="AH109" s="108"/>
      <c r="AI109" s="108"/>
      <c r="AJ109" s="64">
        <f t="shared" si="2"/>
        <v>0</v>
      </c>
      <c r="AK109" s="28">
        <f>SUM(+AJ109+Sept!AK109)</f>
        <v>0</v>
      </c>
    </row>
    <row r="110" spans="1:37">
      <c r="A110" s="60" t="s">
        <v>498</v>
      </c>
      <c r="B110" s="4" t="s">
        <v>223</v>
      </c>
      <c r="C110" s="22">
        <v>110</v>
      </c>
      <c r="D110" t="s">
        <v>97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24"/>
      <c r="Q110" s="108"/>
      <c r="R110" s="124"/>
      <c r="S110" s="108"/>
      <c r="T110" s="108"/>
      <c r="U110" s="108"/>
      <c r="V110" s="108"/>
      <c r="W110" s="108"/>
      <c r="X110" s="108"/>
      <c r="Y110" s="124"/>
      <c r="Z110" s="108"/>
      <c r="AA110" s="108"/>
      <c r="AB110" s="108"/>
      <c r="AC110" s="124"/>
      <c r="AD110" s="108"/>
      <c r="AE110" s="108"/>
      <c r="AF110" s="108"/>
      <c r="AG110" s="108"/>
      <c r="AH110" s="108"/>
      <c r="AI110" s="108"/>
      <c r="AJ110" s="64">
        <f t="shared" si="2"/>
        <v>0</v>
      </c>
      <c r="AK110" s="28">
        <f>SUM(+AJ110+Sept!AK110)</f>
        <v>2</v>
      </c>
    </row>
    <row r="111" spans="1:37">
      <c r="A111" s="60" t="s">
        <v>499</v>
      </c>
      <c r="B111" s="4" t="s">
        <v>225</v>
      </c>
      <c r="C111" s="22">
        <v>111</v>
      </c>
      <c r="D111" t="s">
        <v>97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24"/>
      <c r="Q111" s="108"/>
      <c r="R111" s="124"/>
      <c r="S111" s="108"/>
      <c r="T111" s="108"/>
      <c r="U111" s="108"/>
      <c r="V111" s="108"/>
      <c r="W111" s="108"/>
      <c r="X111" s="108"/>
      <c r="Y111" s="124"/>
      <c r="Z111" s="108"/>
      <c r="AA111" s="108"/>
      <c r="AB111" s="108"/>
      <c r="AC111" s="124"/>
      <c r="AD111" s="108"/>
      <c r="AE111" s="108"/>
      <c r="AF111" s="108"/>
      <c r="AG111" s="108"/>
      <c r="AH111" s="108"/>
      <c r="AI111" s="108"/>
      <c r="AJ111" s="64">
        <f t="shared" si="2"/>
        <v>0</v>
      </c>
      <c r="AK111" s="28">
        <f>SUM(+AJ111+Sept!AK111)</f>
        <v>1</v>
      </c>
    </row>
    <row r="112" spans="1:37" hidden="1">
      <c r="A112" s="60" t="s">
        <v>500</v>
      </c>
      <c r="B112" s="4" t="s">
        <v>227</v>
      </c>
      <c r="C112" s="22">
        <v>112</v>
      </c>
      <c r="D112" t="s">
        <v>97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24"/>
      <c r="Q112" s="108"/>
      <c r="R112" s="124"/>
      <c r="S112" s="108"/>
      <c r="T112" s="108"/>
      <c r="U112" s="108"/>
      <c r="V112" s="108"/>
      <c r="W112" s="108"/>
      <c r="X112" s="108"/>
      <c r="Y112" s="124"/>
      <c r="Z112" s="108"/>
      <c r="AA112" s="108"/>
      <c r="AB112" s="108"/>
      <c r="AC112" s="124"/>
      <c r="AD112" s="108"/>
      <c r="AE112" s="108"/>
      <c r="AF112" s="108"/>
      <c r="AG112" s="108"/>
      <c r="AH112" s="108"/>
      <c r="AI112" s="108"/>
      <c r="AJ112" s="64">
        <f t="shared" si="2"/>
        <v>0</v>
      </c>
      <c r="AK112" s="28">
        <f>SUM(+AJ112+Sept!AK112)</f>
        <v>0</v>
      </c>
    </row>
    <row r="113" spans="1:37">
      <c r="A113" s="60" t="s">
        <v>501</v>
      </c>
      <c r="B113" s="4" t="s">
        <v>229</v>
      </c>
      <c r="C113" s="22">
        <v>113</v>
      </c>
      <c r="D113" t="s">
        <v>97</v>
      </c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24"/>
      <c r="Q113" s="108"/>
      <c r="R113" s="124"/>
      <c r="S113" s="108"/>
      <c r="T113" s="108"/>
      <c r="U113" s="108"/>
      <c r="V113" s="108"/>
      <c r="W113" s="108"/>
      <c r="X113" s="108"/>
      <c r="Y113" s="124"/>
      <c r="Z113" s="108"/>
      <c r="AA113" s="108"/>
      <c r="AB113" s="108"/>
      <c r="AC113" s="124"/>
      <c r="AD113" s="108"/>
      <c r="AE113" s="108"/>
      <c r="AF113" s="108"/>
      <c r="AG113" s="108"/>
      <c r="AH113" s="108"/>
      <c r="AI113" s="108"/>
      <c r="AJ113" s="64">
        <f t="shared" si="2"/>
        <v>0</v>
      </c>
      <c r="AK113" s="28">
        <f>SUM(+AJ113+Sept!AK113)</f>
        <v>47</v>
      </c>
    </row>
    <row r="114" spans="1:37">
      <c r="A114" s="60" t="s">
        <v>502</v>
      </c>
      <c r="B114" s="4" t="s">
        <v>231</v>
      </c>
      <c r="C114" s="22">
        <v>114</v>
      </c>
      <c r="D114" t="s">
        <v>97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24"/>
      <c r="Q114" s="108"/>
      <c r="R114" s="124"/>
      <c r="S114" s="108"/>
      <c r="T114" s="108"/>
      <c r="U114" s="108"/>
      <c r="V114" s="108"/>
      <c r="W114" s="108"/>
      <c r="X114" s="108"/>
      <c r="Y114" s="124"/>
      <c r="Z114" s="108"/>
      <c r="AA114" s="108"/>
      <c r="AB114" s="108"/>
      <c r="AC114" s="124"/>
      <c r="AD114" s="108"/>
      <c r="AE114" s="108"/>
      <c r="AF114" s="108"/>
      <c r="AG114" s="108"/>
      <c r="AH114" s="108"/>
      <c r="AI114" s="108"/>
      <c r="AJ114" s="64">
        <f t="shared" si="2"/>
        <v>0</v>
      </c>
      <c r="AK114" s="28">
        <f>SUM(+AJ114+Sept!AK114)</f>
        <v>30</v>
      </c>
    </row>
    <row r="115" spans="1:37" hidden="1">
      <c r="A115" s="60" t="s">
        <v>503</v>
      </c>
      <c r="B115" s="4" t="s">
        <v>233</v>
      </c>
      <c r="C115" s="22">
        <v>115</v>
      </c>
      <c r="D115" t="s">
        <v>97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24"/>
      <c r="Q115" s="108"/>
      <c r="R115" s="124"/>
      <c r="S115" s="108"/>
      <c r="T115" s="108"/>
      <c r="U115" s="108"/>
      <c r="V115" s="108"/>
      <c r="W115" s="108"/>
      <c r="X115" s="108"/>
      <c r="Y115" s="124"/>
      <c r="Z115" s="108"/>
      <c r="AA115" s="108"/>
      <c r="AB115" s="108"/>
      <c r="AC115" s="124"/>
      <c r="AD115" s="108"/>
      <c r="AE115" s="108"/>
      <c r="AF115" s="108"/>
      <c r="AG115" s="108"/>
      <c r="AH115" s="108"/>
      <c r="AI115" s="108"/>
      <c r="AJ115" s="64">
        <f t="shared" si="2"/>
        <v>0</v>
      </c>
      <c r="AK115" s="28">
        <f>SUM(+AJ115+Sept!AK115)</f>
        <v>0</v>
      </c>
    </row>
    <row r="116" spans="1:37" hidden="1">
      <c r="A116" s="60" t="s">
        <v>504</v>
      </c>
      <c r="B116" s="4" t="s">
        <v>235</v>
      </c>
      <c r="C116" s="22">
        <v>116</v>
      </c>
      <c r="D116" t="s">
        <v>97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24"/>
      <c r="Q116" s="108"/>
      <c r="R116" s="124"/>
      <c r="S116" s="108"/>
      <c r="T116" s="108"/>
      <c r="U116" s="108"/>
      <c r="V116" s="108"/>
      <c r="W116" s="108"/>
      <c r="X116" s="108"/>
      <c r="Y116" s="124"/>
      <c r="Z116" s="108"/>
      <c r="AA116" s="108"/>
      <c r="AB116" s="108"/>
      <c r="AC116" s="124"/>
      <c r="AD116" s="108"/>
      <c r="AE116" s="108"/>
      <c r="AF116" s="108"/>
      <c r="AG116" s="108"/>
      <c r="AH116" s="108"/>
      <c r="AI116" s="108"/>
      <c r="AJ116" s="64">
        <f t="shared" si="2"/>
        <v>0</v>
      </c>
      <c r="AK116" s="28">
        <f>SUM(+AJ116+Sept!AK116)</f>
        <v>0</v>
      </c>
    </row>
    <row r="117" spans="1:37" hidden="1">
      <c r="A117" s="60" t="s">
        <v>505</v>
      </c>
      <c r="B117" s="4" t="s">
        <v>237</v>
      </c>
      <c r="C117" s="22">
        <v>117</v>
      </c>
      <c r="D117" t="s">
        <v>97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24"/>
      <c r="Q117" s="108"/>
      <c r="R117" s="124"/>
      <c r="S117" s="108"/>
      <c r="T117" s="108"/>
      <c r="U117" s="108"/>
      <c r="V117" s="108"/>
      <c r="W117" s="108"/>
      <c r="X117" s="108"/>
      <c r="Y117" s="124"/>
      <c r="Z117" s="108"/>
      <c r="AA117" s="108"/>
      <c r="AB117" s="108"/>
      <c r="AC117" s="124"/>
      <c r="AD117" s="108"/>
      <c r="AE117" s="108"/>
      <c r="AF117" s="108"/>
      <c r="AG117" s="108"/>
      <c r="AH117" s="108"/>
      <c r="AI117" s="108"/>
      <c r="AJ117" s="64">
        <f t="shared" si="2"/>
        <v>0</v>
      </c>
      <c r="AK117" s="28">
        <f>SUM(+AJ117+Sept!AK117)</f>
        <v>0</v>
      </c>
    </row>
    <row r="118" spans="1:37">
      <c r="A118" s="60" t="s">
        <v>506</v>
      </c>
      <c r="B118" s="4" t="s">
        <v>239</v>
      </c>
      <c r="C118" s="22">
        <v>118</v>
      </c>
      <c r="D118" t="s">
        <v>97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24"/>
      <c r="Q118" s="108"/>
      <c r="R118" s="124"/>
      <c r="S118" s="108"/>
      <c r="T118" s="108"/>
      <c r="U118" s="108"/>
      <c r="V118" s="108"/>
      <c r="W118" s="108"/>
      <c r="X118" s="108"/>
      <c r="Y118" s="124"/>
      <c r="Z118" s="108"/>
      <c r="AA118" s="108"/>
      <c r="AB118" s="108"/>
      <c r="AC118" s="124"/>
      <c r="AD118" s="108"/>
      <c r="AE118" s="108"/>
      <c r="AF118" s="108"/>
      <c r="AG118" s="108"/>
      <c r="AH118" s="108"/>
      <c r="AI118" s="108"/>
      <c r="AJ118" s="64">
        <f t="shared" si="2"/>
        <v>0</v>
      </c>
      <c r="AK118" s="28">
        <f>SUM(+AJ118+Sept!AK118)</f>
        <v>25</v>
      </c>
    </row>
    <row r="119" spans="1:37" hidden="1">
      <c r="A119" s="60" t="s">
        <v>507</v>
      </c>
      <c r="B119" s="4" t="s">
        <v>241</v>
      </c>
      <c r="C119" s="22">
        <v>119</v>
      </c>
      <c r="D119" t="s">
        <v>97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24"/>
      <c r="Q119" s="108"/>
      <c r="R119" s="124"/>
      <c r="S119" s="108"/>
      <c r="T119" s="108"/>
      <c r="U119" s="108"/>
      <c r="V119" s="108"/>
      <c r="W119" s="108"/>
      <c r="X119" s="108"/>
      <c r="Y119" s="124"/>
      <c r="Z119" s="108"/>
      <c r="AA119" s="108"/>
      <c r="AB119" s="108"/>
      <c r="AC119" s="124"/>
      <c r="AD119" s="108"/>
      <c r="AE119" s="108"/>
      <c r="AF119" s="108"/>
      <c r="AG119" s="108"/>
      <c r="AH119" s="108"/>
      <c r="AI119" s="108"/>
      <c r="AJ119" s="64">
        <f t="shared" si="2"/>
        <v>0</v>
      </c>
      <c r="AK119" s="28">
        <f>SUM(+AJ119+Sept!AK119)</f>
        <v>0</v>
      </c>
    </row>
    <row r="120" spans="1:37">
      <c r="A120" s="60" t="s">
        <v>508</v>
      </c>
      <c r="B120" s="4" t="s">
        <v>243</v>
      </c>
      <c r="C120" s="22">
        <v>120</v>
      </c>
      <c r="D120" t="s">
        <v>97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24"/>
      <c r="Q120" s="108"/>
      <c r="R120" s="124"/>
      <c r="S120" s="108"/>
      <c r="T120" s="108"/>
      <c r="U120" s="108"/>
      <c r="V120" s="108"/>
      <c r="W120" s="108"/>
      <c r="X120" s="108"/>
      <c r="Y120" s="124"/>
      <c r="Z120" s="108"/>
      <c r="AA120" s="108"/>
      <c r="AB120" s="108"/>
      <c r="AC120" s="124"/>
      <c r="AD120" s="108"/>
      <c r="AE120" s="108"/>
      <c r="AF120" s="108"/>
      <c r="AG120" s="108"/>
      <c r="AH120" s="108"/>
      <c r="AI120" s="108"/>
      <c r="AJ120" s="64">
        <f t="shared" si="2"/>
        <v>0</v>
      </c>
      <c r="AK120" s="28">
        <f>SUM(+AJ120+Sept!AK120)</f>
        <v>2</v>
      </c>
    </row>
    <row r="121" spans="1:37">
      <c r="A121" s="60" t="s">
        <v>509</v>
      </c>
      <c r="B121" s="4" t="s">
        <v>245</v>
      </c>
      <c r="C121" s="22">
        <v>121</v>
      </c>
      <c r="D121" t="s">
        <v>97</v>
      </c>
      <c r="E121" s="108"/>
      <c r="F121" s="108">
        <v>2</v>
      </c>
      <c r="G121" s="108"/>
      <c r="H121" s="108"/>
      <c r="I121" s="108">
        <v>1</v>
      </c>
      <c r="J121" s="108"/>
      <c r="K121" s="108">
        <v>5</v>
      </c>
      <c r="L121" s="108"/>
      <c r="M121" s="108"/>
      <c r="N121" s="108"/>
      <c r="O121" s="108"/>
      <c r="P121" s="124"/>
      <c r="Q121" s="108"/>
      <c r="R121" s="124"/>
      <c r="S121" s="108">
        <v>1</v>
      </c>
      <c r="T121" s="108"/>
      <c r="U121" s="108"/>
      <c r="V121" s="108"/>
      <c r="W121" s="108"/>
      <c r="X121" s="108"/>
      <c r="Y121" s="124"/>
      <c r="Z121" s="108"/>
      <c r="AA121" s="108">
        <v>1</v>
      </c>
      <c r="AB121" s="108"/>
      <c r="AC121" s="124"/>
      <c r="AD121" s="108"/>
      <c r="AE121" s="108"/>
      <c r="AF121" s="108"/>
      <c r="AG121" s="108"/>
      <c r="AH121" s="108"/>
      <c r="AI121" s="108"/>
      <c r="AJ121" s="64">
        <f t="shared" si="2"/>
        <v>10</v>
      </c>
      <c r="AK121" s="28">
        <f>SUM(+AJ121+Sept!AK121)</f>
        <v>124</v>
      </c>
    </row>
    <row r="122" spans="1:37">
      <c r="A122" s="60" t="s">
        <v>510</v>
      </c>
      <c r="B122" s="4" t="s">
        <v>247</v>
      </c>
      <c r="C122" s="22">
        <v>122</v>
      </c>
      <c r="D122" t="s">
        <v>97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24"/>
      <c r="Q122" s="108"/>
      <c r="R122" s="124"/>
      <c r="S122" s="108"/>
      <c r="T122" s="108"/>
      <c r="U122" s="108"/>
      <c r="V122" s="108"/>
      <c r="W122" s="108"/>
      <c r="X122" s="108"/>
      <c r="Y122" s="124"/>
      <c r="Z122" s="108"/>
      <c r="AA122" s="108"/>
      <c r="AB122" s="108"/>
      <c r="AC122" s="124"/>
      <c r="AD122" s="108"/>
      <c r="AE122" s="108"/>
      <c r="AF122" s="108"/>
      <c r="AG122" s="108"/>
      <c r="AH122" s="108"/>
      <c r="AI122" s="108"/>
      <c r="AJ122" s="64">
        <f t="shared" si="2"/>
        <v>0</v>
      </c>
      <c r="AK122" s="28">
        <f>SUM(+AJ122+Sept!AK122)</f>
        <v>91</v>
      </c>
    </row>
    <row r="123" spans="1:37" hidden="1">
      <c r="A123" s="60" t="s">
        <v>511</v>
      </c>
      <c r="B123" s="4" t="s">
        <v>249</v>
      </c>
      <c r="C123" s="22">
        <v>123</v>
      </c>
      <c r="D123" t="s">
        <v>97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24"/>
      <c r="Q123" s="108"/>
      <c r="R123" s="124"/>
      <c r="S123" s="108"/>
      <c r="T123" s="108"/>
      <c r="U123" s="108"/>
      <c r="V123" s="108"/>
      <c r="W123" s="108"/>
      <c r="X123" s="108"/>
      <c r="Y123" s="124"/>
      <c r="Z123" s="108"/>
      <c r="AA123" s="108"/>
      <c r="AB123" s="108"/>
      <c r="AC123" s="124"/>
      <c r="AD123" s="108"/>
      <c r="AE123" s="108"/>
      <c r="AF123" s="108"/>
      <c r="AG123" s="108"/>
      <c r="AH123" s="108"/>
      <c r="AI123" s="108"/>
      <c r="AJ123" s="64">
        <f t="shared" si="2"/>
        <v>0</v>
      </c>
      <c r="AK123" s="28">
        <f>SUM(+AJ123+Sept!AK123)</f>
        <v>0</v>
      </c>
    </row>
    <row r="124" spans="1:37">
      <c r="A124" s="60" t="s">
        <v>512</v>
      </c>
      <c r="B124" s="4" t="s">
        <v>251</v>
      </c>
      <c r="C124" s="22">
        <v>124</v>
      </c>
      <c r="D124" t="s">
        <v>97</v>
      </c>
      <c r="E124" s="108"/>
      <c r="F124" s="108">
        <v>1</v>
      </c>
      <c r="G124" s="108"/>
      <c r="H124" s="108"/>
      <c r="I124" s="108"/>
      <c r="J124" s="108"/>
      <c r="K124" s="108"/>
      <c r="L124" s="108"/>
      <c r="M124" s="108"/>
      <c r="N124" s="108"/>
      <c r="O124" s="108"/>
      <c r="P124" s="124"/>
      <c r="Q124" s="108"/>
      <c r="R124" s="124"/>
      <c r="S124" s="108"/>
      <c r="T124" s="108"/>
      <c r="U124" s="108"/>
      <c r="V124" s="108"/>
      <c r="W124" s="108"/>
      <c r="X124" s="108"/>
      <c r="Y124" s="124"/>
      <c r="Z124" s="108"/>
      <c r="AA124" s="108"/>
      <c r="AB124" s="108"/>
      <c r="AC124" s="124"/>
      <c r="AD124" s="108"/>
      <c r="AE124" s="108"/>
      <c r="AF124" s="108"/>
      <c r="AG124" s="108"/>
      <c r="AH124" s="108"/>
      <c r="AI124" s="108"/>
      <c r="AJ124" s="64">
        <f t="shared" si="2"/>
        <v>1</v>
      </c>
      <c r="AK124" s="28">
        <f>SUM(+AJ124+Sept!AK124)</f>
        <v>98</v>
      </c>
    </row>
    <row r="125" spans="1:37" hidden="1">
      <c r="A125" s="60" t="s">
        <v>513</v>
      </c>
      <c r="B125" s="4" t="s">
        <v>253</v>
      </c>
      <c r="C125" s="22">
        <v>125</v>
      </c>
      <c r="D125" t="s">
        <v>97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24"/>
      <c r="Q125" s="108"/>
      <c r="R125" s="124"/>
      <c r="S125" s="108"/>
      <c r="T125" s="108"/>
      <c r="U125" s="108"/>
      <c r="V125" s="108"/>
      <c r="W125" s="108"/>
      <c r="X125" s="108"/>
      <c r="Y125" s="124"/>
      <c r="Z125" s="108"/>
      <c r="AA125" s="108"/>
      <c r="AB125" s="108"/>
      <c r="AC125" s="124"/>
      <c r="AD125" s="108"/>
      <c r="AE125" s="108"/>
      <c r="AF125" s="108"/>
      <c r="AG125" s="108"/>
      <c r="AH125" s="108"/>
      <c r="AI125" s="108"/>
      <c r="AJ125" s="64">
        <f t="shared" si="2"/>
        <v>0</v>
      </c>
      <c r="AK125" s="28">
        <f>SUM(+AJ125+Sept!AK125)</f>
        <v>0</v>
      </c>
    </row>
    <row r="126" spans="1:37" ht="26.25" hidden="1">
      <c r="A126" s="84" t="s">
        <v>514</v>
      </c>
      <c r="B126" s="4" t="s">
        <v>255</v>
      </c>
      <c r="C126" s="22">
        <v>126</v>
      </c>
      <c r="D126" t="s">
        <v>97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24"/>
      <c r="Q126" s="108"/>
      <c r="R126" s="124"/>
      <c r="S126" s="108"/>
      <c r="T126" s="108"/>
      <c r="U126" s="108"/>
      <c r="V126" s="108"/>
      <c r="W126" s="108"/>
      <c r="X126" s="108"/>
      <c r="Y126" s="124"/>
      <c r="Z126" s="108"/>
      <c r="AA126" s="108"/>
      <c r="AB126" s="108"/>
      <c r="AC126" s="124"/>
      <c r="AD126" s="108"/>
      <c r="AE126" s="108"/>
      <c r="AF126" s="108"/>
      <c r="AG126" s="108"/>
      <c r="AH126" s="108"/>
      <c r="AI126" s="108"/>
      <c r="AJ126" s="64">
        <f t="shared" si="2"/>
        <v>0</v>
      </c>
      <c r="AK126" s="28">
        <f>SUM(+AJ126+Sept!AK126)</f>
        <v>0</v>
      </c>
    </row>
    <row r="127" spans="1:37">
      <c r="A127" s="60" t="s">
        <v>515</v>
      </c>
      <c r="B127" s="4"/>
      <c r="C127" s="22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24"/>
      <c r="Q127" s="108"/>
      <c r="R127" s="124"/>
      <c r="S127" s="108"/>
      <c r="T127" s="108"/>
      <c r="U127" s="108"/>
      <c r="V127" s="108"/>
      <c r="W127" s="108"/>
      <c r="X127" s="108"/>
      <c r="Y127" s="124"/>
      <c r="Z127" s="108"/>
      <c r="AA127" s="108"/>
      <c r="AB127" s="108"/>
      <c r="AC127" s="124"/>
      <c r="AD127" s="108"/>
      <c r="AE127" s="108"/>
      <c r="AF127" s="108"/>
      <c r="AG127" s="108"/>
      <c r="AH127" s="108"/>
      <c r="AI127" s="108"/>
      <c r="AJ127" s="64">
        <f t="shared" si="2"/>
        <v>0</v>
      </c>
      <c r="AK127" s="28">
        <f>SUM(+AJ127+Sept!AK127)</f>
        <v>49</v>
      </c>
    </row>
    <row r="128" spans="1:37">
      <c r="A128" s="60" t="s">
        <v>516</v>
      </c>
      <c r="B128" s="4" t="s">
        <v>257</v>
      </c>
      <c r="C128" s="22">
        <v>127</v>
      </c>
      <c r="D128" t="s">
        <v>97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24"/>
      <c r="Q128" s="108"/>
      <c r="R128" s="124"/>
      <c r="S128" s="108"/>
      <c r="T128" s="108"/>
      <c r="U128" s="108"/>
      <c r="V128" s="108"/>
      <c r="W128" s="108"/>
      <c r="X128" s="108"/>
      <c r="Y128" s="124"/>
      <c r="Z128" s="108"/>
      <c r="AA128" s="108"/>
      <c r="AB128" s="108">
        <v>1</v>
      </c>
      <c r="AC128" s="124"/>
      <c r="AD128" s="108"/>
      <c r="AE128" s="108"/>
      <c r="AF128" s="108"/>
      <c r="AG128" s="108"/>
      <c r="AH128" s="108"/>
      <c r="AI128" s="108"/>
      <c r="AJ128" s="64">
        <f t="shared" si="2"/>
        <v>1</v>
      </c>
      <c r="AK128" s="28">
        <f>SUM(+AJ128+Sept!AK128)</f>
        <v>6</v>
      </c>
    </row>
    <row r="129" spans="1:37">
      <c r="A129" s="60" t="s">
        <v>517</v>
      </c>
      <c r="B129" s="4" t="s">
        <v>259</v>
      </c>
      <c r="C129" s="22">
        <v>128</v>
      </c>
      <c r="D129" t="s">
        <v>97</v>
      </c>
      <c r="E129" s="108"/>
      <c r="F129" s="108">
        <v>4</v>
      </c>
      <c r="G129" s="108"/>
      <c r="H129" s="108"/>
      <c r="I129" s="108">
        <v>2</v>
      </c>
      <c r="J129" s="108">
        <v>2</v>
      </c>
      <c r="K129" s="108">
        <v>21</v>
      </c>
      <c r="L129" s="108">
        <v>9</v>
      </c>
      <c r="M129" s="108"/>
      <c r="N129" s="108">
        <v>2</v>
      </c>
      <c r="O129" s="108"/>
      <c r="P129" s="124"/>
      <c r="Q129" s="108">
        <v>2</v>
      </c>
      <c r="R129" s="124"/>
      <c r="S129" s="108">
        <v>1</v>
      </c>
      <c r="T129" s="108">
        <v>3</v>
      </c>
      <c r="U129" s="108"/>
      <c r="V129" s="108">
        <v>4</v>
      </c>
      <c r="W129" s="108"/>
      <c r="X129" s="108"/>
      <c r="Y129" s="124"/>
      <c r="Z129" s="108">
        <v>3</v>
      </c>
      <c r="AA129" s="108">
        <v>1</v>
      </c>
      <c r="AB129" s="108">
        <v>13</v>
      </c>
      <c r="AC129" s="124"/>
      <c r="AD129" s="108">
        <v>1</v>
      </c>
      <c r="AE129" s="108">
        <v>1</v>
      </c>
      <c r="AF129" s="108">
        <v>2</v>
      </c>
      <c r="AG129" s="108"/>
      <c r="AH129" s="108">
        <v>1</v>
      </c>
      <c r="AI129" s="108">
        <v>2</v>
      </c>
      <c r="AJ129" s="64">
        <f t="shared" si="2"/>
        <v>74</v>
      </c>
      <c r="AK129" s="28">
        <f>SUM(+AJ129+Sept!AK129)</f>
        <v>424</v>
      </c>
    </row>
    <row r="130" spans="1:37">
      <c r="A130" s="60" t="s">
        <v>518</v>
      </c>
      <c r="B130" s="4" t="s">
        <v>261</v>
      </c>
      <c r="C130" s="22">
        <v>129</v>
      </c>
      <c r="D130" t="s">
        <v>97</v>
      </c>
      <c r="E130" s="108"/>
      <c r="F130" s="108">
        <v>4</v>
      </c>
      <c r="G130" s="108"/>
      <c r="H130" s="108"/>
      <c r="I130" s="108">
        <v>2</v>
      </c>
      <c r="J130" s="108"/>
      <c r="K130" s="108">
        <v>4</v>
      </c>
      <c r="L130" s="108">
        <v>25</v>
      </c>
      <c r="M130" s="108">
        <v>13</v>
      </c>
      <c r="N130" s="108">
        <v>8</v>
      </c>
      <c r="O130" s="108">
        <v>1</v>
      </c>
      <c r="P130" s="124"/>
      <c r="Q130" s="108">
        <v>3</v>
      </c>
      <c r="R130" s="124"/>
      <c r="S130" s="108">
        <v>1</v>
      </c>
      <c r="T130" s="108">
        <v>6</v>
      </c>
      <c r="U130" s="108">
        <v>2</v>
      </c>
      <c r="V130" s="108">
        <v>32</v>
      </c>
      <c r="W130" s="108"/>
      <c r="X130" s="108"/>
      <c r="Y130" s="124"/>
      <c r="Z130" s="108">
        <v>1</v>
      </c>
      <c r="AA130" s="108">
        <v>4</v>
      </c>
      <c r="AB130" s="108">
        <v>16</v>
      </c>
      <c r="AC130" s="124"/>
      <c r="AD130" s="108">
        <v>3</v>
      </c>
      <c r="AE130" s="108">
        <v>2</v>
      </c>
      <c r="AF130" s="108">
        <v>22</v>
      </c>
      <c r="AG130" s="108"/>
      <c r="AH130" s="108">
        <v>3</v>
      </c>
      <c r="AI130" s="108">
        <v>9</v>
      </c>
      <c r="AJ130" s="64">
        <f t="shared" ref="AJ130:AJ193" si="3">SUM(E130:AI130)</f>
        <v>161</v>
      </c>
      <c r="AK130" s="28">
        <f>SUM(+AJ130+Sept!AK130)</f>
        <v>656</v>
      </c>
    </row>
    <row r="131" spans="1:37">
      <c r="A131" s="117" t="s">
        <v>519</v>
      </c>
      <c r="B131" s="4" t="s">
        <v>263</v>
      </c>
      <c r="C131" s="22">
        <v>130</v>
      </c>
      <c r="D131" t="s">
        <v>97</v>
      </c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24"/>
      <c r="Q131" s="108"/>
      <c r="R131" s="124"/>
      <c r="S131" s="108"/>
      <c r="T131" s="108"/>
      <c r="U131" s="108"/>
      <c r="V131" s="115">
        <v>1</v>
      </c>
      <c r="W131" s="108"/>
      <c r="X131" s="108"/>
      <c r="Y131" s="124"/>
      <c r="Z131" s="108"/>
      <c r="AA131" s="108"/>
      <c r="AB131" s="108">
        <v>1</v>
      </c>
      <c r="AC131" s="124"/>
      <c r="AD131" s="108"/>
      <c r="AE131" s="108"/>
      <c r="AF131" s="108">
        <v>1</v>
      </c>
      <c r="AG131" s="108"/>
      <c r="AH131" s="108"/>
      <c r="AI131" s="108"/>
      <c r="AJ131" s="116">
        <f t="shared" si="3"/>
        <v>3</v>
      </c>
      <c r="AK131" s="28">
        <f>SUM(+AJ131+Sept!AK131)</f>
        <v>3</v>
      </c>
    </row>
    <row r="132" spans="1:37" hidden="1">
      <c r="A132" s="60" t="s">
        <v>520</v>
      </c>
      <c r="B132" s="4" t="s">
        <v>265</v>
      </c>
      <c r="C132" s="22">
        <v>131</v>
      </c>
      <c r="D132" t="s">
        <v>97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24"/>
      <c r="Q132" s="108"/>
      <c r="R132" s="124"/>
      <c r="S132" s="108"/>
      <c r="T132" s="108"/>
      <c r="U132" s="108"/>
      <c r="V132" s="108"/>
      <c r="W132" s="108"/>
      <c r="X132" s="108"/>
      <c r="Y132" s="124"/>
      <c r="Z132" s="108"/>
      <c r="AA132" s="108"/>
      <c r="AB132" s="108"/>
      <c r="AC132" s="124"/>
      <c r="AD132" s="108"/>
      <c r="AE132" s="108"/>
      <c r="AF132" s="108"/>
      <c r="AG132" s="108"/>
      <c r="AH132" s="108"/>
      <c r="AI132" s="108"/>
      <c r="AJ132" s="64">
        <f t="shared" si="3"/>
        <v>0</v>
      </c>
      <c r="AK132" s="28">
        <f>SUM(+AJ132+Sept!AK132)</f>
        <v>0</v>
      </c>
    </row>
    <row r="133" spans="1:37">
      <c r="A133" s="60" t="s">
        <v>521</v>
      </c>
      <c r="B133" s="4" t="s">
        <v>267</v>
      </c>
      <c r="C133" s="22">
        <v>132</v>
      </c>
      <c r="D133" t="s">
        <v>97</v>
      </c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24"/>
      <c r="Q133" s="108"/>
      <c r="R133" s="124"/>
      <c r="S133" s="108"/>
      <c r="T133" s="108"/>
      <c r="U133" s="108"/>
      <c r="V133" s="108"/>
      <c r="W133" s="108"/>
      <c r="X133" s="108"/>
      <c r="Y133" s="124"/>
      <c r="Z133" s="108"/>
      <c r="AA133" s="108"/>
      <c r="AB133" s="108"/>
      <c r="AC133" s="124"/>
      <c r="AD133" s="108"/>
      <c r="AE133" s="108"/>
      <c r="AF133" s="108"/>
      <c r="AG133" s="108"/>
      <c r="AH133" s="108"/>
      <c r="AI133" s="108"/>
      <c r="AJ133" s="64">
        <f t="shared" si="3"/>
        <v>0</v>
      </c>
      <c r="AK133" s="28">
        <f>SUM(+AJ133+Sept!AK133)</f>
        <v>250</v>
      </c>
    </row>
    <row r="134" spans="1:37">
      <c r="A134" s="117" t="s">
        <v>522</v>
      </c>
      <c r="B134" s="4" t="s">
        <v>269</v>
      </c>
      <c r="C134" s="22">
        <v>133</v>
      </c>
      <c r="D134" t="s">
        <v>97</v>
      </c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24"/>
      <c r="Q134" s="108"/>
      <c r="R134" s="124"/>
      <c r="S134" s="108"/>
      <c r="T134" s="115">
        <v>1</v>
      </c>
      <c r="U134" s="108"/>
      <c r="V134" s="108"/>
      <c r="W134" s="108"/>
      <c r="X134" s="108"/>
      <c r="Y134" s="124"/>
      <c r="Z134" s="108"/>
      <c r="AA134" s="108"/>
      <c r="AB134" s="108"/>
      <c r="AC134" s="124"/>
      <c r="AD134" s="108"/>
      <c r="AE134" s="108"/>
      <c r="AF134" s="108"/>
      <c r="AG134" s="108"/>
      <c r="AH134" s="108"/>
      <c r="AI134" s="108"/>
      <c r="AJ134" s="116">
        <f t="shared" si="3"/>
        <v>1</v>
      </c>
      <c r="AK134" s="28">
        <f>SUM(+AJ134+Sept!AK134)</f>
        <v>1</v>
      </c>
    </row>
    <row r="135" spans="1:37">
      <c r="A135" s="60" t="s">
        <v>523</v>
      </c>
      <c r="B135" s="4" t="s">
        <v>271</v>
      </c>
      <c r="C135" s="22">
        <v>134</v>
      </c>
      <c r="D135" t="s">
        <v>97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24"/>
      <c r="Q135" s="108"/>
      <c r="R135" s="124"/>
      <c r="S135" s="108"/>
      <c r="T135" s="108"/>
      <c r="U135" s="108"/>
      <c r="V135" s="108"/>
      <c r="W135" s="108"/>
      <c r="X135" s="108"/>
      <c r="Y135" s="124"/>
      <c r="Z135" s="108">
        <v>5</v>
      </c>
      <c r="AA135" s="108">
        <v>3</v>
      </c>
      <c r="AB135" s="108">
        <v>2</v>
      </c>
      <c r="AC135" s="124"/>
      <c r="AD135" s="108"/>
      <c r="AE135" s="108"/>
      <c r="AF135" s="108">
        <v>1</v>
      </c>
      <c r="AG135" s="108"/>
      <c r="AH135" s="108">
        <v>3</v>
      </c>
      <c r="AI135" s="108"/>
      <c r="AJ135" s="64">
        <f t="shared" si="3"/>
        <v>14</v>
      </c>
      <c r="AK135" s="28">
        <f>SUM(+AJ135+Sept!AK135)</f>
        <v>311</v>
      </c>
    </row>
    <row r="136" spans="1:37">
      <c r="A136" s="60" t="s">
        <v>524</v>
      </c>
      <c r="B136" s="4" t="s">
        <v>273</v>
      </c>
      <c r="C136" s="22">
        <v>135</v>
      </c>
      <c r="D136" t="s">
        <v>97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24"/>
      <c r="Q136" s="108"/>
      <c r="R136" s="124"/>
      <c r="S136" s="108"/>
      <c r="T136" s="108"/>
      <c r="U136" s="108"/>
      <c r="V136" s="108">
        <v>1</v>
      </c>
      <c r="W136" s="108"/>
      <c r="X136" s="108"/>
      <c r="Y136" s="124"/>
      <c r="Z136" s="108"/>
      <c r="AA136" s="108">
        <v>1</v>
      </c>
      <c r="AB136" s="108"/>
      <c r="AC136" s="124"/>
      <c r="AD136" s="108"/>
      <c r="AE136" s="108"/>
      <c r="AF136" s="108"/>
      <c r="AG136" s="108"/>
      <c r="AH136" s="108"/>
      <c r="AI136" s="108">
        <v>2</v>
      </c>
      <c r="AJ136" s="64">
        <f t="shared" si="3"/>
        <v>4</v>
      </c>
      <c r="AK136" s="28">
        <f>SUM(+AJ136+Sept!AK136)</f>
        <v>9</v>
      </c>
    </row>
    <row r="137" spans="1:37">
      <c r="A137" s="60" t="s">
        <v>525</v>
      </c>
      <c r="B137" s="4" t="s">
        <v>275</v>
      </c>
      <c r="C137" s="22">
        <v>136</v>
      </c>
      <c r="D137" t="s">
        <v>97</v>
      </c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24"/>
      <c r="Q137" s="118">
        <v>1</v>
      </c>
      <c r="R137" s="124"/>
      <c r="S137" s="108"/>
      <c r="T137" s="108"/>
      <c r="U137" s="108"/>
      <c r="V137" s="108"/>
      <c r="W137" s="108"/>
      <c r="X137" s="108"/>
      <c r="Y137" s="124"/>
      <c r="Z137" s="108">
        <v>2</v>
      </c>
      <c r="AA137" s="108"/>
      <c r="AB137" s="108"/>
      <c r="AC137" s="124"/>
      <c r="AD137" s="108"/>
      <c r="AE137" s="108"/>
      <c r="AF137" s="108"/>
      <c r="AG137" s="108"/>
      <c r="AH137" s="108"/>
      <c r="AI137" s="108"/>
      <c r="AJ137" s="64">
        <f t="shared" si="3"/>
        <v>3</v>
      </c>
      <c r="AK137" s="28">
        <f>SUM(+AJ137+Sept!AK137)</f>
        <v>15</v>
      </c>
    </row>
    <row r="138" spans="1:37">
      <c r="A138" s="60" t="s">
        <v>526</v>
      </c>
      <c r="B138" s="4" t="s">
        <v>277</v>
      </c>
      <c r="C138" s="22">
        <v>137</v>
      </c>
      <c r="D138" t="s">
        <v>97</v>
      </c>
      <c r="E138" s="108"/>
      <c r="F138" s="108"/>
      <c r="G138" s="108"/>
      <c r="H138" s="108"/>
      <c r="I138" s="108">
        <v>1</v>
      </c>
      <c r="J138" s="108"/>
      <c r="K138" s="108"/>
      <c r="L138" s="108"/>
      <c r="M138" s="108"/>
      <c r="N138" s="108">
        <v>1</v>
      </c>
      <c r="O138" s="108"/>
      <c r="P138" s="124"/>
      <c r="Q138" s="108">
        <v>1</v>
      </c>
      <c r="R138" s="124"/>
      <c r="S138" s="108"/>
      <c r="T138" s="108">
        <v>1</v>
      </c>
      <c r="U138" s="108"/>
      <c r="V138" s="108">
        <v>3</v>
      </c>
      <c r="W138" s="108"/>
      <c r="X138" s="108"/>
      <c r="Y138" s="124"/>
      <c r="Z138" s="108">
        <v>1</v>
      </c>
      <c r="AA138" s="108"/>
      <c r="AB138" s="108"/>
      <c r="AC138" s="124"/>
      <c r="AD138" s="108"/>
      <c r="AE138" s="108"/>
      <c r="AF138" s="108"/>
      <c r="AG138" s="108"/>
      <c r="AH138" s="108"/>
      <c r="AI138" s="108"/>
      <c r="AJ138" s="64">
        <f t="shared" si="3"/>
        <v>8</v>
      </c>
      <c r="AK138" s="28">
        <f>SUM(+AJ138+Sept!AK138)</f>
        <v>30</v>
      </c>
    </row>
    <row r="139" spans="1:37">
      <c r="A139" s="60" t="s">
        <v>527</v>
      </c>
      <c r="B139" s="4" t="s">
        <v>279</v>
      </c>
      <c r="C139" s="22">
        <v>138</v>
      </c>
      <c r="D139" t="s">
        <v>97</v>
      </c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24"/>
      <c r="Q139" s="108"/>
      <c r="R139" s="124"/>
      <c r="S139" s="108"/>
      <c r="T139" s="108"/>
      <c r="U139" s="108"/>
      <c r="V139" s="108"/>
      <c r="W139" s="108"/>
      <c r="X139" s="108"/>
      <c r="Y139" s="124"/>
      <c r="Z139" s="108"/>
      <c r="AA139" s="108"/>
      <c r="AB139" s="108"/>
      <c r="AC139" s="124"/>
      <c r="AD139" s="108"/>
      <c r="AE139" s="108"/>
      <c r="AF139" s="108"/>
      <c r="AG139" s="108"/>
      <c r="AH139" s="108"/>
      <c r="AI139" s="108"/>
      <c r="AJ139" s="64">
        <f t="shared" si="3"/>
        <v>0</v>
      </c>
      <c r="AK139" s="28">
        <f>SUM(+AJ139+Sept!AK139)</f>
        <v>1</v>
      </c>
    </row>
    <row r="140" spans="1:37">
      <c r="A140" s="60" t="s">
        <v>528</v>
      </c>
      <c r="B140" s="4" t="s">
        <v>281</v>
      </c>
      <c r="C140" s="22">
        <v>139</v>
      </c>
      <c r="D140" t="s">
        <v>97</v>
      </c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24"/>
      <c r="Q140" s="108"/>
      <c r="R140" s="124"/>
      <c r="S140" s="108"/>
      <c r="T140" s="108"/>
      <c r="U140" s="108"/>
      <c r="V140" s="108"/>
      <c r="W140" s="108"/>
      <c r="X140" s="108"/>
      <c r="Y140" s="124"/>
      <c r="Z140" s="108"/>
      <c r="AA140" s="108"/>
      <c r="AB140" s="108"/>
      <c r="AC140" s="124"/>
      <c r="AD140" s="108"/>
      <c r="AE140" s="108"/>
      <c r="AF140" s="108"/>
      <c r="AG140" s="108"/>
      <c r="AH140" s="108"/>
      <c r="AI140" s="108"/>
      <c r="AJ140" s="64">
        <f t="shared" si="3"/>
        <v>0</v>
      </c>
      <c r="AK140" s="28">
        <f>SUM(+AJ140+Sept!AK140)</f>
        <v>56</v>
      </c>
    </row>
    <row r="141" spans="1:37">
      <c r="A141" s="60" t="s">
        <v>529</v>
      </c>
      <c r="B141" s="4" t="s">
        <v>283</v>
      </c>
      <c r="C141" s="22">
        <v>140</v>
      </c>
      <c r="D141" t="s">
        <v>97</v>
      </c>
      <c r="E141" s="108"/>
      <c r="F141" s="108">
        <v>9</v>
      </c>
      <c r="G141" s="108">
        <v>1</v>
      </c>
      <c r="H141" s="108"/>
      <c r="I141" s="108">
        <v>3</v>
      </c>
      <c r="J141" s="108"/>
      <c r="K141" s="108">
        <v>3</v>
      </c>
      <c r="L141" s="108"/>
      <c r="M141" s="108"/>
      <c r="N141" s="108">
        <v>1</v>
      </c>
      <c r="O141" s="108"/>
      <c r="P141" s="124"/>
      <c r="Q141" s="108">
        <v>1</v>
      </c>
      <c r="R141" s="124"/>
      <c r="S141" s="108"/>
      <c r="T141" s="108">
        <v>1</v>
      </c>
      <c r="U141" s="108"/>
      <c r="V141" s="108">
        <v>2</v>
      </c>
      <c r="W141" s="108"/>
      <c r="X141" s="108"/>
      <c r="Y141" s="124"/>
      <c r="Z141" s="108">
        <v>2</v>
      </c>
      <c r="AA141" s="108">
        <v>2</v>
      </c>
      <c r="AB141" s="108">
        <v>15</v>
      </c>
      <c r="AC141" s="124"/>
      <c r="AD141" s="108"/>
      <c r="AE141" s="108"/>
      <c r="AF141" s="108">
        <v>5</v>
      </c>
      <c r="AG141" s="108"/>
      <c r="AH141" s="108">
        <v>1</v>
      </c>
      <c r="AI141" s="108"/>
      <c r="AJ141" s="64">
        <f t="shared" si="3"/>
        <v>46</v>
      </c>
      <c r="AK141" s="28">
        <f>SUM(+AJ141+Sept!AK141)</f>
        <v>1273</v>
      </c>
    </row>
    <row r="142" spans="1:37">
      <c r="A142" s="60" t="s">
        <v>530</v>
      </c>
      <c r="B142" s="4" t="s">
        <v>285</v>
      </c>
      <c r="C142" s="22">
        <v>141</v>
      </c>
      <c r="D142" t="s">
        <v>97</v>
      </c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24"/>
      <c r="Q142" s="108"/>
      <c r="R142" s="124"/>
      <c r="S142" s="108"/>
      <c r="T142" s="108"/>
      <c r="U142" s="108"/>
      <c r="V142" s="108"/>
      <c r="W142" s="108"/>
      <c r="X142" s="108"/>
      <c r="Y142" s="124"/>
      <c r="Z142" s="108"/>
      <c r="AA142" s="108"/>
      <c r="AB142" s="108"/>
      <c r="AC142" s="124"/>
      <c r="AD142" s="108"/>
      <c r="AE142" s="108"/>
      <c r="AF142" s="108"/>
      <c r="AG142" s="108"/>
      <c r="AH142" s="108"/>
      <c r="AI142" s="108"/>
      <c r="AJ142" s="64">
        <f t="shared" si="3"/>
        <v>0</v>
      </c>
      <c r="AK142" s="28">
        <f>SUM(+AJ142+Sept!AK142)</f>
        <v>1</v>
      </c>
    </row>
    <row r="143" spans="1:37" hidden="1">
      <c r="A143" s="60" t="s">
        <v>531</v>
      </c>
      <c r="B143" s="4" t="s">
        <v>287</v>
      </c>
      <c r="C143" s="22">
        <v>142</v>
      </c>
      <c r="D143" t="s">
        <v>97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24"/>
      <c r="Q143" s="108"/>
      <c r="R143" s="124"/>
      <c r="S143" s="108"/>
      <c r="T143" s="108"/>
      <c r="U143" s="108"/>
      <c r="V143" s="108"/>
      <c r="W143" s="108"/>
      <c r="X143" s="108"/>
      <c r="Y143" s="124"/>
      <c r="Z143" s="108"/>
      <c r="AA143" s="108"/>
      <c r="AB143" s="108"/>
      <c r="AC143" s="124"/>
      <c r="AD143" s="108"/>
      <c r="AE143" s="108"/>
      <c r="AF143" s="108"/>
      <c r="AG143" s="108"/>
      <c r="AH143" s="108"/>
      <c r="AI143" s="108"/>
      <c r="AJ143" s="64">
        <f t="shared" si="3"/>
        <v>0</v>
      </c>
      <c r="AK143" s="28">
        <f>SUM(+AJ143+Sept!AK143)</f>
        <v>0</v>
      </c>
    </row>
    <row r="144" spans="1:37" hidden="1">
      <c r="A144" s="60" t="s">
        <v>532</v>
      </c>
      <c r="B144" s="4" t="s">
        <v>289</v>
      </c>
      <c r="C144" s="22">
        <v>143</v>
      </c>
      <c r="D144" t="s">
        <v>97</v>
      </c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24"/>
      <c r="Q144" s="108"/>
      <c r="R144" s="124"/>
      <c r="S144" s="108"/>
      <c r="T144" s="108"/>
      <c r="U144" s="108"/>
      <c r="V144" s="108"/>
      <c r="W144" s="108"/>
      <c r="X144" s="108"/>
      <c r="Y144" s="124"/>
      <c r="Z144" s="108"/>
      <c r="AA144" s="108"/>
      <c r="AB144" s="108"/>
      <c r="AC144" s="124"/>
      <c r="AD144" s="108"/>
      <c r="AE144" s="108"/>
      <c r="AF144" s="108"/>
      <c r="AG144" s="108"/>
      <c r="AH144" s="108"/>
      <c r="AI144" s="108"/>
      <c r="AJ144" s="64">
        <f t="shared" si="3"/>
        <v>0</v>
      </c>
      <c r="AK144" s="28">
        <f>SUM(+AJ144+Sept!AK144)</f>
        <v>0</v>
      </c>
    </row>
    <row r="145" spans="1:37" hidden="1">
      <c r="A145" s="60" t="s">
        <v>533</v>
      </c>
      <c r="B145" s="4" t="s">
        <v>291</v>
      </c>
      <c r="C145" s="22">
        <v>144</v>
      </c>
      <c r="D145" t="s">
        <v>97</v>
      </c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24"/>
      <c r="Q145" s="108"/>
      <c r="R145" s="124"/>
      <c r="S145" s="108"/>
      <c r="T145" s="108"/>
      <c r="U145" s="108"/>
      <c r="V145" s="108"/>
      <c r="W145" s="108"/>
      <c r="X145" s="108"/>
      <c r="Y145" s="124"/>
      <c r="Z145" s="108"/>
      <c r="AA145" s="108"/>
      <c r="AB145" s="108"/>
      <c r="AC145" s="124"/>
      <c r="AD145" s="108"/>
      <c r="AE145" s="108"/>
      <c r="AF145" s="108"/>
      <c r="AG145" s="108"/>
      <c r="AH145" s="108"/>
      <c r="AI145" s="108"/>
      <c r="AJ145" s="64">
        <f t="shared" si="3"/>
        <v>0</v>
      </c>
      <c r="AK145" s="28">
        <f>SUM(+AJ145+Sept!AK145)</f>
        <v>0</v>
      </c>
    </row>
    <row r="146" spans="1:37" hidden="1">
      <c r="A146" s="60" t="s">
        <v>534</v>
      </c>
      <c r="B146" s="4" t="s">
        <v>293</v>
      </c>
      <c r="C146" s="22">
        <v>145</v>
      </c>
      <c r="D146" t="s">
        <v>97</v>
      </c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24"/>
      <c r="Q146" s="108"/>
      <c r="R146" s="124"/>
      <c r="S146" s="108"/>
      <c r="T146" s="108"/>
      <c r="U146" s="108"/>
      <c r="V146" s="108"/>
      <c r="W146" s="108"/>
      <c r="X146" s="108"/>
      <c r="Y146" s="124"/>
      <c r="Z146" s="108"/>
      <c r="AA146" s="108"/>
      <c r="AB146" s="108"/>
      <c r="AC146" s="124"/>
      <c r="AD146" s="108"/>
      <c r="AE146" s="108"/>
      <c r="AF146" s="108"/>
      <c r="AG146" s="108"/>
      <c r="AH146" s="108"/>
      <c r="AI146" s="108"/>
      <c r="AJ146" s="64">
        <f t="shared" si="3"/>
        <v>0</v>
      </c>
      <c r="AK146" s="28">
        <f>SUM(+AJ146+Sept!AK146)</f>
        <v>0</v>
      </c>
    </row>
    <row r="147" spans="1:37">
      <c r="A147" s="60" t="s">
        <v>535</v>
      </c>
      <c r="B147" s="4" t="s">
        <v>295</v>
      </c>
      <c r="C147" s="22">
        <v>146</v>
      </c>
      <c r="D147" t="s">
        <v>97</v>
      </c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24"/>
      <c r="Q147" s="108"/>
      <c r="R147" s="124"/>
      <c r="S147" s="108"/>
      <c r="T147" s="108"/>
      <c r="U147" s="108"/>
      <c r="V147" s="108"/>
      <c r="W147" s="108"/>
      <c r="X147" s="108"/>
      <c r="Y147" s="124"/>
      <c r="Z147" s="108"/>
      <c r="AA147" s="108"/>
      <c r="AB147" s="108"/>
      <c r="AC147" s="124"/>
      <c r="AD147" s="108"/>
      <c r="AE147" s="108"/>
      <c r="AF147" s="108"/>
      <c r="AG147" s="108"/>
      <c r="AH147" s="108"/>
      <c r="AI147" s="108"/>
      <c r="AJ147" s="64">
        <f t="shared" si="3"/>
        <v>0</v>
      </c>
      <c r="AK147" s="28">
        <f>SUM(+AJ147+Sept!AK147)</f>
        <v>38</v>
      </c>
    </row>
    <row r="148" spans="1:37" hidden="1">
      <c r="A148" s="60" t="s">
        <v>536</v>
      </c>
      <c r="B148" s="4" t="s">
        <v>297</v>
      </c>
      <c r="C148" s="22">
        <v>147</v>
      </c>
      <c r="D148" t="s">
        <v>97</v>
      </c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24"/>
      <c r="Q148" s="108"/>
      <c r="R148" s="124"/>
      <c r="S148" s="108"/>
      <c r="T148" s="108"/>
      <c r="U148" s="108"/>
      <c r="V148" s="108"/>
      <c r="W148" s="108"/>
      <c r="X148" s="108"/>
      <c r="Y148" s="124"/>
      <c r="Z148" s="108"/>
      <c r="AA148" s="108"/>
      <c r="AB148" s="108"/>
      <c r="AC148" s="124"/>
      <c r="AD148" s="108"/>
      <c r="AE148" s="108"/>
      <c r="AF148" s="108"/>
      <c r="AG148" s="108"/>
      <c r="AH148" s="108"/>
      <c r="AI148" s="108"/>
      <c r="AJ148" s="64">
        <f t="shared" si="3"/>
        <v>0</v>
      </c>
      <c r="AK148" s="28">
        <f>SUM(+AJ148+Sept!AK148)</f>
        <v>0</v>
      </c>
    </row>
    <row r="149" spans="1:37">
      <c r="A149" s="60" t="s">
        <v>537</v>
      </c>
      <c r="B149" s="4" t="s">
        <v>299</v>
      </c>
      <c r="C149" s="22">
        <v>148</v>
      </c>
      <c r="D149" t="s">
        <v>97</v>
      </c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24"/>
      <c r="Q149" s="108"/>
      <c r="R149" s="124"/>
      <c r="S149" s="108"/>
      <c r="T149" s="108"/>
      <c r="U149" s="108"/>
      <c r="V149" s="108"/>
      <c r="W149" s="108"/>
      <c r="X149" s="108"/>
      <c r="Y149" s="124"/>
      <c r="Z149" s="108"/>
      <c r="AA149" s="108"/>
      <c r="AB149" s="108"/>
      <c r="AC149" s="124"/>
      <c r="AD149" s="108"/>
      <c r="AE149" s="108"/>
      <c r="AF149" s="108"/>
      <c r="AG149" s="108"/>
      <c r="AH149" s="108"/>
      <c r="AI149" s="108"/>
      <c r="AJ149" s="64">
        <f t="shared" si="3"/>
        <v>0</v>
      </c>
      <c r="AK149" s="28">
        <f>SUM(+AJ149+Sept!AK149)</f>
        <v>4</v>
      </c>
    </row>
    <row r="150" spans="1:37">
      <c r="A150" s="60" t="s">
        <v>538</v>
      </c>
      <c r="B150" s="4" t="s">
        <v>301</v>
      </c>
      <c r="C150" s="22">
        <v>149</v>
      </c>
      <c r="D150" t="s">
        <v>97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24"/>
      <c r="Q150" s="108"/>
      <c r="R150" s="124"/>
      <c r="S150" s="108"/>
      <c r="T150" s="108"/>
      <c r="U150" s="108"/>
      <c r="V150" s="108"/>
      <c r="W150" s="108"/>
      <c r="X150" s="108"/>
      <c r="Y150" s="124"/>
      <c r="Z150" s="108"/>
      <c r="AA150" s="108"/>
      <c r="AB150" s="108"/>
      <c r="AC150" s="124"/>
      <c r="AD150" s="108"/>
      <c r="AE150" s="108"/>
      <c r="AF150" s="108"/>
      <c r="AG150" s="108"/>
      <c r="AH150" s="108"/>
      <c r="AI150" s="108"/>
      <c r="AJ150" s="64">
        <f t="shared" si="3"/>
        <v>0</v>
      </c>
      <c r="AK150" s="28">
        <f>SUM(+AJ150+Sept!AK150)</f>
        <v>159</v>
      </c>
    </row>
    <row r="151" spans="1:37">
      <c r="A151" s="60" t="s">
        <v>539</v>
      </c>
      <c r="B151" s="4" t="s">
        <v>303</v>
      </c>
      <c r="C151" s="22">
        <v>150</v>
      </c>
      <c r="D151" t="s">
        <v>97</v>
      </c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24"/>
      <c r="Q151" s="108"/>
      <c r="R151" s="124"/>
      <c r="S151" s="108"/>
      <c r="T151" s="108"/>
      <c r="U151" s="108"/>
      <c r="V151" s="108"/>
      <c r="W151" s="108"/>
      <c r="X151" s="108"/>
      <c r="Y151" s="124"/>
      <c r="Z151" s="108"/>
      <c r="AA151" s="108"/>
      <c r="AB151" s="108"/>
      <c r="AC151" s="124"/>
      <c r="AD151" s="108"/>
      <c r="AE151" s="108"/>
      <c r="AF151" s="108"/>
      <c r="AG151" s="108"/>
      <c r="AH151" s="108"/>
      <c r="AI151" s="108"/>
      <c r="AJ151" s="64">
        <f t="shared" si="3"/>
        <v>0</v>
      </c>
      <c r="AK151" s="28">
        <f>SUM(+AJ151+Sept!AK151)</f>
        <v>13</v>
      </c>
    </row>
    <row r="152" spans="1:37">
      <c r="A152" s="60" t="s">
        <v>540</v>
      </c>
      <c r="B152" s="4" t="s">
        <v>305</v>
      </c>
      <c r="C152" s="22">
        <v>151</v>
      </c>
      <c r="D152" t="s">
        <v>97</v>
      </c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24"/>
      <c r="Q152" s="108"/>
      <c r="R152" s="124"/>
      <c r="S152" s="108"/>
      <c r="T152" s="108"/>
      <c r="U152" s="108"/>
      <c r="V152" s="108"/>
      <c r="W152" s="108"/>
      <c r="X152" s="108"/>
      <c r="Y152" s="124"/>
      <c r="Z152" s="108"/>
      <c r="AA152" s="108"/>
      <c r="AB152" s="108"/>
      <c r="AC152" s="124"/>
      <c r="AD152" s="108"/>
      <c r="AE152" s="108"/>
      <c r="AF152" s="108"/>
      <c r="AG152" s="108"/>
      <c r="AH152" s="108"/>
      <c r="AI152" s="108"/>
      <c r="AJ152" s="64">
        <f t="shared" si="3"/>
        <v>0</v>
      </c>
      <c r="AK152" s="28">
        <f>SUM(+AJ152+Sept!AK152)</f>
        <v>1</v>
      </c>
    </row>
    <row r="153" spans="1:37" ht="26.25" hidden="1">
      <c r="A153" s="84" t="s">
        <v>541</v>
      </c>
      <c r="B153" s="4" t="s">
        <v>307</v>
      </c>
      <c r="C153" s="22">
        <v>152</v>
      </c>
      <c r="D153" t="s">
        <v>97</v>
      </c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24"/>
      <c r="Q153" s="108"/>
      <c r="R153" s="124"/>
      <c r="S153" s="108"/>
      <c r="T153" s="108"/>
      <c r="U153" s="108"/>
      <c r="V153" s="108"/>
      <c r="W153" s="108"/>
      <c r="X153" s="108"/>
      <c r="Y153" s="124"/>
      <c r="Z153" s="108"/>
      <c r="AA153" s="108"/>
      <c r="AB153" s="108"/>
      <c r="AC153" s="124"/>
      <c r="AD153" s="108"/>
      <c r="AE153" s="108"/>
      <c r="AF153" s="108"/>
      <c r="AG153" s="108"/>
      <c r="AH153" s="108"/>
      <c r="AI153" s="108"/>
      <c r="AJ153" s="64">
        <f t="shared" si="3"/>
        <v>0</v>
      </c>
      <c r="AK153" s="28">
        <f>SUM(+AJ153+Sept!AK153)</f>
        <v>0</v>
      </c>
    </row>
    <row r="154" spans="1:37">
      <c r="A154" s="60" t="s">
        <v>542</v>
      </c>
      <c r="B154" s="4" t="s">
        <v>309</v>
      </c>
      <c r="C154" s="22">
        <v>153</v>
      </c>
      <c r="D154" t="s">
        <v>97</v>
      </c>
      <c r="E154" s="108"/>
      <c r="F154" s="108"/>
      <c r="G154" s="108"/>
      <c r="H154" s="108"/>
      <c r="I154" s="108"/>
      <c r="J154" s="108"/>
      <c r="K154" s="108">
        <v>1</v>
      </c>
      <c r="L154" s="108"/>
      <c r="M154" s="108"/>
      <c r="N154" s="108"/>
      <c r="O154" s="108"/>
      <c r="P154" s="124"/>
      <c r="Q154" s="108"/>
      <c r="R154" s="124"/>
      <c r="S154" s="108"/>
      <c r="T154" s="108"/>
      <c r="U154" s="108"/>
      <c r="V154" s="108"/>
      <c r="W154" s="108"/>
      <c r="X154" s="108"/>
      <c r="Y154" s="124"/>
      <c r="Z154" s="108"/>
      <c r="AA154" s="108"/>
      <c r="AB154" s="108"/>
      <c r="AC154" s="124"/>
      <c r="AD154" s="108"/>
      <c r="AE154" s="108"/>
      <c r="AF154" s="108"/>
      <c r="AG154" s="108"/>
      <c r="AH154" s="108"/>
      <c r="AI154" s="108"/>
      <c r="AJ154" s="64">
        <f t="shared" si="3"/>
        <v>1</v>
      </c>
      <c r="AK154" s="28">
        <f>SUM(+AJ154+Sept!AK154)</f>
        <v>16</v>
      </c>
    </row>
    <row r="155" spans="1:37" hidden="1">
      <c r="A155" s="60" t="s">
        <v>543</v>
      </c>
      <c r="B155" s="4" t="s">
        <v>311</v>
      </c>
      <c r="C155" s="22">
        <v>154</v>
      </c>
      <c r="D155" t="s">
        <v>97</v>
      </c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24"/>
      <c r="Q155" s="108"/>
      <c r="R155" s="124"/>
      <c r="S155" s="108"/>
      <c r="T155" s="108"/>
      <c r="U155" s="108"/>
      <c r="V155" s="108"/>
      <c r="W155" s="108"/>
      <c r="X155" s="108"/>
      <c r="Y155" s="124"/>
      <c r="Z155" s="108"/>
      <c r="AA155" s="108"/>
      <c r="AB155" s="108"/>
      <c r="AC155" s="124"/>
      <c r="AD155" s="108"/>
      <c r="AE155" s="108"/>
      <c r="AF155" s="108"/>
      <c r="AG155" s="108"/>
      <c r="AH155" s="108"/>
      <c r="AI155" s="108"/>
      <c r="AJ155" s="64">
        <f t="shared" si="3"/>
        <v>0</v>
      </c>
      <c r="AK155" s="28">
        <f>SUM(+AJ155+Sept!AK155)</f>
        <v>0</v>
      </c>
    </row>
    <row r="156" spans="1:37" hidden="1">
      <c r="A156" s="60" t="s">
        <v>544</v>
      </c>
      <c r="B156" s="4" t="s">
        <v>313</v>
      </c>
      <c r="C156" s="22">
        <v>155</v>
      </c>
      <c r="D156" t="s">
        <v>97</v>
      </c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24"/>
      <c r="Q156" s="108"/>
      <c r="R156" s="124"/>
      <c r="S156" s="108"/>
      <c r="T156" s="108"/>
      <c r="U156" s="108"/>
      <c r="V156" s="108"/>
      <c r="W156" s="108"/>
      <c r="X156" s="108"/>
      <c r="Y156" s="124"/>
      <c r="Z156" s="108"/>
      <c r="AA156" s="108"/>
      <c r="AB156" s="108"/>
      <c r="AC156" s="124"/>
      <c r="AD156" s="108"/>
      <c r="AE156" s="108"/>
      <c r="AF156" s="108"/>
      <c r="AG156" s="108"/>
      <c r="AH156" s="108"/>
      <c r="AI156" s="108"/>
      <c r="AJ156" s="64">
        <f t="shared" si="3"/>
        <v>0</v>
      </c>
      <c r="AK156" s="28">
        <f>SUM(+AJ156+Sept!AK156)</f>
        <v>0</v>
      </c>
    </row>
    <row r="157" spans="1:37">
      <c r="A157" s="63" t="s">
        <v>545</v>
      </c>
      <c r="B157" s="4" t="s">
        <v>315</v>
      </c>
      <c r="C157" s="22">
        <v>156</v>
      </c>
      <c r="D157" t="s">
        <v>97</v>
      </c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24"/>
      <c r="Q157" s="108"/>
      <c r="R157" s="124"/>
      <c r="S157" s="108"/>
      <c r="T157" s="108"/>
      <c r="U157" s="108"/>
      <c r="V157" s="108"/>
      <c r="W157" s="108"/>
      <c r="X157" s="108"/>
      <c r="Y157" s="124"/>
      <c r="Z157" s="108"/>
      <c r="AA157" s="108"/>
      <c r="AB157" s="108"/>
      <c r="AC157" s="124"/>
      <c r="AD157" s="108"/>
      <c r="AE157" s="108"/>
      <c r="AF157" s="108"/>
      <c r="AG157" s="108"/>
      <c r="AH157" s="108"/>
      <c r="AI157" s="108"/>
      <c r="AJ157" s="64">
        <f t="shared" si="3"/>
        <v>0</v>
      </c>
      <c r="AK157" s="28">
        <f>SUM(+AJ157+Sept!AK157)</f>
        <v>1</v>
      </c>
    </row>
    <row r="158" spans="1:37">
      <c r="A158" s="60" t="s">
        <v>546</v>
      </c>
      <c r="B158" s="4" t="s">
        <v>317</v>
      </c>
      <c r="C158" s="22">
        <v>157</v>
      </c>
      <c r="D158" t="s">
        <v>97</v>
      </c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24"/>
      <c r="Q158" s="108"/>
      <c r="R158" s="124"/>
      <c r="S158" s="108"/>
      <c r="T158" s="108"/>
      <c r="U158" s="108"/>
      <c r="V158" s="108"/>
      <c r="W158" s="108"/>
      <c r="X158" s="108"/>
      <c r="Y158" s="124"/>
      <c r="Z158" s="108"/>
      <c r="AA158" s="108"/>
      <c r="AB158" s="108"/>
      <c r="AC158" s="124"/>
      <c r="AD158" s="108"/>
      <c r="AE158" s="108"/>
      <c r="AF158" s="108"/>
      <c r="AG158" s="108"/>
      <c r="AH158" s="108"/>
      <c r="AI158" s="108"/>
      <c r="AJ158" s="64">
        <f t="shared" si="3"/>
        <v>0</v>
      </c>
      <c r="AK158" s="28">
        <f>SUM(+AJ158+Sept!AK158)</f>
        <v>2</v>
      </c>
    </row>
    <row r="159" spans="1:37">
      <c r="A159" s="60" t="s">
        <v>547</v>
      </c>
      <c r="B159" s="4" t="s">
        <v>319</v>
      </c>
      <c r="C159" s="22">
        <v>158</v>
      </c>
      <c r="D159" t="s">
        <v>97</v>
      </c>
      <c r="E159" s="108"/>
      <c r="F159" s="108"/>
      <c r="G159" s="108"/>
      <c r="H159" s="108"/>
      <c r="I159" s="108">
        <v>1</v>
      </c>
      <c r="J159" s="108"/>
      <c r="K159" s="108"/>
      <c r="L159" s="108"/>
      <c r="M159" s="108"/>
      <c r="N159" s="108"/>
      <c r="O159" s="108"/>
      <c r="P159" s="124"/>
      <c r="Q159" s="108"/>
      <c r="R159" s="124"/>
      <c r="S159" s="108"/>
      <c r="T159" s="108"/>
      <c r="U159" s="108"/>
      <c r="V159" s="108"/>
      <c r="W159" s="108"/>
      <c r="X159" s="108"/>
      <c r="Y159" s="124"/>
      <c r="Z159" s="108">
        <v>1</v>
      </c>
      <c r="AA159" s="108">
        <v>2</v>
      </c>
      <c r="AB159" s="108">
        <v>1</v>
      </c>
      <c r="AC159" s="124"/>
      <c r="AD159" s="108">
        <v>3</v>
      </c>
      <c r="AE159" s="108"/>
      <c r="AF159" s="108">
        <v>1</v>
      </c>
      <c r="AG159" s="108"/>
      <c r="AH159" s="108"/>
      <c r="AI159" s="108">
        <v>2</v>
      </c>
      <c r="AJ159" s="64">
        <f t="shared" si="3"/>
        <v>11</v>
      </c>
      <c r="AK159" s="28">
        <f>SUM(+AJ159+Sept!AK159)</f>
        <v>124</v>
      </c>
    </row>
    <row r="160" spans="1:37">
      <c r="A160" s="60" t="s">
        <v>548</v>
      </c>
      <c r="B160" s="4" t="s">
        <v>321</v>
      </c>
      <c r="C160" s="22">
        <v>159</v>
      </c>
      <c r="D160" t="s">
        <v>97</v>
      </c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24"/>
      <c r="Q160" s="108"/>
      <c r="R160" s="124"/>
      <c r="S160" s="108"/>
      <c r="T160" s="108"/>
      <c r="U160" s="108"/>
      <c r="V160" s="108"/>
      <c r="W160" s="108"/>
      <c r="X160" s="108"/>
      <c r="Y160" s="124"/>
      <c r="Z160" s="108"/>
      <c r="AA160" s="108"/>
      <c r="AB160" s="108"/>
      <c r="AC160" s="124"/>
      <c r="AD160" s="108"/>
      <c r="AE160" s="108"/>
      <c r="AF160" s="108"/>
      <c r="AG160" s="108"/>
      <c r="AH160" s="108"/>
      <c r="AI160" s="108"/>
      <c r="AJ160" s="64">
        <f t="shared" si="3"/>
        <v>0</v>
      </c>
      <c r="AK160" s="28">
        <f>SUM(+AJ160+Sept!AK160)</f>
        <v>6</v>
      </c>
    </row>
    <row r="161" spans="1:37" hidden="1">
      <c r="A161" s="60" t="s">
        <v>549</v>
      </c>
      <c r="B161" s="4" t="s">
        <v>323</v>
      </c>
      <c r="C161" s="22">
        <v>160</v>
      </c>
      <c r="D161" t="s">
        <v>97</v>
      </c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24"/>
      <c r="Q161" s="108"/>
      <c r="R161" s="124"/>
      <c r="S161" s="108"/>
      <c r="T161" s="108"/>
      <c r="U161" s="108"/>
      <c r="V161" s="108"/>
      <c r="W161" s="108"/>
      <c r="X161" s="108"/>
      <c r="Y161" s="124"/>
      <c r="Z161" s="108"/>
      <c r="AA161" s="108"/>
      <c r="AB161" s="108"/>
      <c r="AC161" s="124"/>
      <c r="AD161" s="108"/>
      <c r="AE161" s="108"/>
      <c r="AF161" s="108"/>
      <c r="AG161" s="108"/>
      <c r="AH161" s="108"/>
      <c r="AI161" s="108"/>
      <c r="AJ161" s="64">
        <f t="shared" si="3"/>
        <v>0</v>
      </c>
      <c r="AK161" s="28">
        <f>SUM(+AJ161+Sept!AK161)</f>
        <v>0</v>
      </c>
    </row>
    <row r="162" spans="1:37">
      <c r="A162" s="60" t="s">
        <v>550</v>
      </c>
      <c r="B162" s="4" t="s">
        <v>325</v>
      </c>
      <c r="C162" s="22">
        <v>161</v>
      </c>
      <c r="D162" t="s">
        <v>97</v>
      </c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24"/>
      <c r="Q162" s="108"/>
      <c r="R162" s="124"/>
      <c r="S162" s="108"/>
      <c r="T162" s="108"/>
      <c r="U162" s="108"/>
      <c r="V162" s="108"/>
      <c r="W162" s="108"/>
      <c r="X162" s="108"/>
      <c r="Y162" s="124"/>
      <c r="Z162" s="108"/>
      <c r="AA162" s="108"/>
      <c r="AB162" s="108"/>
      <c r="AC162" s="124"/>
      <c r="AD162" s="108"/>
      <c r="AE162" s="108"/>
      <c r="AF162" s="108"/>
      <c r="AG162" s="108"/>
      <c r="AH162" s="108"/>
      <c r="AI162" s="108"/>
      <c r="AJ162" s="64">
        <f t="shared" si="3"/>
        <v>0</v>
      </c>
      <c r="AK162" s="28">
        <f>SUM(+AJ162+Sept!AK162)</f>
        <v>1</v>
      </c>
    </row>
    <row r="163" spans="1:37">
      <c r="A163" s="60" t="s">
        <v>551</v>
      </c>
      <c r="B163" s="4" t="s">
        <v>327</v>
      </c>
      <c r="C163" s="22">
        <v>162</v>
      </c>
      <c r="D163" t="s">
        <v>97</v>
      </c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24"/>
      <c r="Q163" s="108"/>
      <c r="R163" s="124"/>
      <c r="S163" s="108"/>
      <c r="T163" s="108"/>
      <c r="U163" s="108"/>
      <c r="V163" s="108"/>
      <c r="W163" s="108"/>
      <c r="X163" s="108"/>
      <c r="Y163" s="124"/>
      <c r="Z163" s="108"/>
      <c r="AA163" s="108"/>
      <c r="AB163" s="108"/>
      <c r="AC163" s="124"/>
      <c r="AD163" s="108"/>
      <c r="AE163" s="108"/>
      <c r="AF163" s="108"/>
      <c r="AG163" s="108"/>
      <c r="AH163" s="108"/>
      <c r="AI163" s="108"/>
      <c r="AJ163" s="64">
        <f t="shared" si="3"/>
        <v>0</v>
      </c>
      <c r="AK163" s="28">
        <f>SUM(+AJ163+Sept!AK163)</f>
        <v>44</v>
      </c>
    </row>
    <row r="164" spans="1:37">
      <c r="A164" s="63" t="s">
        <v>552</v>
      </c>
      <c r="B164" s="4" t="s">
        <v>329</v>
      </c>
      <c r="C164" s="22">
        <v>163</v>
      </c>
      <c r="D164" t="s">
        <v>97</v>
      </c>
      <c r="E164" s="108">
        <v>38</v>
      </c>
      <c r="F164" s="108">
        <v>23</v>
      </c>
      <c r="G164" s="108">
        <v>1</v>
      </c>
      <c r="H164" s="108">
        <v>1</v>
      </c>
      <c r="I164" s="108">
        <v>10</v>
      </c>
      <c r="J164" s="108"/>
      <c r="K164" s="108">
        <v>3</v>
      </c>
      <c r="L164" s="108"/>
      <c r="M164" s="108"/>
      <c r="N164" s="108"/>
      <c r="O164" s="108"/>
      <c r="P164" s="124"/>
      <c r="Q164" s="108"/>
      <c r="R164" s="124"/>
      <c r="S164" s="108"/>
      <c r="T164" s="108">
        <v>3</v>
      </c>
      <c r="U164" s="108"/>
      <c r="V164" s="108">
        <v>2</v>
      </c>
      <c r="W164" s="108">
        <v>5</v>
      </c>
      <c r="X164" s="108"/>
      <c r="Y164" s="124"/>
      <c r="Z164" s="108"/>
      <c r="AA164" s="108">
        <v>1</v>
      </c>
      <c r="AB164" s="108">
        <v>1</v>
      </c>
      <c r="AC164" s="124"/>
      <c r="AD164" s="108">
        <v>3</v>
      </c>
      <c r="AE164" s="108"/>
      <c r="AF164" s="108"/>
      <c r="AG164" s="108"/>
      <c r="AH164" s="108"/>
      <c r="AI164" s="108">
        <v>1</v>
      </c>
      <c r="AJ164" s="64">
        <f t="shared" si="3"/>
        <v>92</v>
      </c>
      <c r="AK164" s="28">
        <f>SUM(+AJ164+Sept!AK164)</f>
        <v>164</v>
      </c>
    </row>
    <row r="165" spans="1:37">
      <c r="A165" s="63" t="s">
        <v>553</v>
      </c>
      <c r="B165" s="4" t="s">
        <v>331</v>
      </c>
      <c r="C165" s="22">
        <v>164</v>
      </c>
      <c r="D165" t="s">
        <v>97</v>
      </c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24"/>
      <c r="Q165" s="108"/>
      <c r="R165" s="124"/>
      <c r="S165" s="108"/>
      <c r="T165" s="108"/>
      <c r="U165" s="108"/>
      <c r="V165" s="108"/>
      <c r="W165" s="108"/>
      <c r="X165" s="108"/>
      <c r="Y165" s="124"/>
      <c r="Z165" s="108"/>
      <c r="AA165" s="108"/>
      <c r="AB165" s="108"/>
      <c r="AC165" s="124"/>
      <c r="AD165" s="108"/>
      <c r="AE165" s="108"/>
      <c r="AF165" s="108"/>
      <c r="AG165" s="108"/>
      <c r="AH165" s="108"/>
      <c r="AI165" s="108"/>
      <c r="AJ165" s="64">
        <f t="shared" si="3"/>
        <v>0</v>
      </c>
      <c r="AK165" s="28">
        <f>SUM(+AJ165+Sept!AK165)</f>
        <v>27</v>
      </c>
    </row>
    <row r="166" spans="1:37" hidden="1">
      <c r="A166" s="63" t="s">
        <v>554</v>
      </c>
      <c r="B166" s="4" t="s">
        <v>333</v>
      </c>
      <c r="C166" s="22">
        <v>165</v>
      </c>
      <c r="D166" t="s">
        <v>97</v>
      </c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24"/>
      <c r="Q166" s="108"/>
      <c r="R166" s="124"/>
      <c r="S166" s="108"/>
      <c r="T166" s="108"/>
      <c r="U166" s="108"/>
      <c r="V166" s="108"/>
      <c r="W166" s="108"/>
      <c r="X166" s="108"/>
      <c r="Y166" s="124"/>
      <c r="Z166" s="108"/>
      <c r="AA166" s="108"/>
      <c r="AB166" s="108"/>
      <c r="AC166" s="124"/>
      <c r="AD166" s="108"/>
      <c r="AE166" s="108"/>
      <c r="AF166" s="108"/>
      <c r="AG166" s="108"/>
      <c r="AH166" s="108"/>
      <c r="AI166" s="108"/>
      <c r="AJ166" s="64">
        <f t="shared" si="3"/>
        <v>0</v>
      </c>
      <c r="AK166" s="28">
        <f>SUM(+AJ166+Sept!AK166)</f>
        <v>0</v>
      </c>
    </row>
    <row r="167" spans="1:37" hidden="1">
      <c r="A167" s="63" t="s">
        <v>555</v>
      </c>
      <c r="B167" s="4" t="s">
        <v>335</v>
      </c>
      <c r="C167" s="22">
        <v>166</v>
      </c>
      <c r="D167" t="s">
        <v>97</v>
      </c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24"/>
      <c r="Q167" s="108"/>
      <c r="R167" s="124"/>
      <c r="S167" s="108"/>
      <c r="T167" s="108"/>
      <c r="U167" s="108"/>
      <c r="V167" s="108"/>
      <c r="W167" s="108"/>
      <c r="X167" s="108"/>
      <c r="Y167" s="124"/>
      <c r="Z167" s="108"/>
      <c r="AA167" s="108"/>
      <c r="AB167" s="108"/>
      <c r="AC167" s="124"/>
      <c r="AD167" s="108"/>
      <c r="AE167" s="108"/>
      <c r="AF167" s="108"/>
      <c r="AG167" s="108"/>
      <c r="AH167" s="108"/>
      <c r="AI167" s="108"/>
      <c r="AJ167" s="64">
        <f t="shared" si="3"/>
        <v>0</v>
      </c>
      <c r="AK167" s="28">
        <f>SUM(+AJ167+Sept!AK167)</f>
        <v>0</v>
      </c>
    </row>
    <row r="168" spans="1:37" hidden="1">
      <c r="A168" s="60" t="s">
        <v>556</v>
      </c>
      <c r="B168" s="4" t="s">
        <v>337</v>
      </c>
      <c r="C168" s="22">
        <v>167</v>
      </c>
      <c r="D168" t="s">
        <v>97</v>
      </c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24"/>
      <c r="Q168" s="108"/>
      <c r="R168" s="124"/>
      <c r="S168" s="108"/>
      <c r="T168" s="108"/>
      <c r="U168" s="108"/>
      <c r="V168" s="108"/>
      <c r="W168" s="108"/>
      <c r="X168" s="108"/>
      <c r="Y168" s="124"/>
      <c r="Z168" s="108"/>
      <c r="AA168" s="108"/>
      <c r="AB168" s="108"/>
      <c r="AC168" s="124"/>
      <c r="AD168" s="108"/>
      <c r="AE168" s="108"/>
      <c r="AF168" s="108"/>
      <c r="AG168" s="108"/>
      <c r="AH168" s="108"/>
      <c r="AI168" s="108"/>
      <c r="AJ168" s="64">
        <f t="shared" si="3"/>
        <v>0</v>
      </c>
      <c r="AK168" s="28">
        <f>SUM(+AJ168+Sept!AK168)</f>
        <v>0</v>
      </c>
    </row>
    <row r="169" spans="1:37">
      <c r="A169" s="60" t="s">
        <v>557</v>
      </c>
      <c r="B169" s="4" t="s">
        <v>339</v>
      </c>
      <c r="C169" s="22">
        <v>168</v>
      </c>
      <c r="D169" t="s">
        <v>97</v>
      </c>
      <c r="E169" s="108">
        <v>2</v>
      </c>
      <c r="F169" s="108">
        <v>2</v>
      </c>
      <c r="G169" s="108"/>
      <c r="H169" s="108">
        <v>1</v>
      </c>
      <c r="I169" s="108">
        <v>4</v>
      </c>
      <c r="J169" s="108"/>
      <c r="K169" s="108">
        <v>1</v>
      </c>
      <c r="L169" s="108"/>
      <c r="M169" s="108"/>
      <c r="N169" s="108"/>
      <c r="O169" s="108"/>
      <c r="P169" s="124"/>
      <c r="Q169" s="108"/>
      <c r="R169" s="124"/>
      <c r="S169" s="108"/>
      <c r="T169" s="108"/>
      <c r="U169" s="108"/>
      <c r="V169" s="108"/>
      <c r="W169" s="108">
        <v>1</v>
      </c>
      <c r="X169" s="108"/>
      <c r="Y169" s="124"/>
      <c r="Z169" s="108"/>
      <c r="AA169" s="108"/>
      <c r="AB169" s="108"/>
      <c r="AC169" s="124"/>
      <c r="AD169" s="108">
        <v>2</v>
      </c>
      <c r="AE169" s="108">
        <v>1</v>
      </c>
      <c r="AF169" s="108"/>
      <c r="AG169" s="108"/>
      <c r="AH169" s="108"/>
      <c r="AI169" s="108"/>
      <c r="AJ169" s="64">
        <f t="shared" si="3"/>
        <v>14</v>
      </c>
      <c r="AK169" s="28">
        <f>SUM(+AJ169+Sept!AK169)</f>
        <v>138</v>
      </c>
    </row>
    <row r="170" spans="1:37">
      <c r="A170" s="60" t="s">
        <v>558</v>
      </c>
      <c r="B170" s="4" t="s">
        <v>341</v>
      </c>
      <c r="C170" s="22">
        <v>169</v>
      </c>
      <c r="D170" t="s">
        <v>97</v>
      </c>
      <c r="E170" s="108"/>
      <c r="F170" s="108">
        <v>2</v>
      </c>
      <c r="G170" s="108"/>
      <c r="H170" s="108"/>
      <c r="I170" s="108"/>
      <c r="J170" s="108"/>
      <c r="K170" s="108"/>
      <c r="L170" s="108">
        <v>2</v>
      </c>
      <c r="M170" s="108"/>
      <c r="N170" s="108"/>
      <c r="O170" s="108"/>
      <c r="P170" s="124"/>
      <c r="Q170" s="108"/>
      <c r="R170" s="124"/>
      <c r="S170" s="108"/>
      <c r="T170" s="108">
        <v>1</v>
      </c>
      <c r="U170" s="108"/>
      <c r="V170" s="108"/>
      <c r="W170" s="108"/>
      <c r="X170" s="108"/>
      <c r="Y170" s="124"/>
      <c r="Z170" s="108"/>
      <c r="AA170" s="108">
        <v>1</v>
      </c>
      <c r="AB170" s="108">
        <v>2</v>
      </c>
      <c r="AC170" s="124"/>
      <c r="AD170" s="108">
        <v>5</v>
      </c>
      <c r="AE170" s="108"/>
      <c r="AF170" s="108">
        <v>3</v>
      </c>
      <c r="AG170" s="108"/>
      <c r="AH170" s="108"/>
      <c r="AI170" s="108"/>
      <c r="AJ170" s="64">
        <f t="shared" si="3"/>
        <v>16</v>
      </c>
      <c r="AK170" s="28">
        <f>SUM(+AJ170+Sept!AK170)</f>
        <v>195</v>
      </c>
    </row>
    <row r="171" spans="1:37">
      <c r="A171" s="63" t="s">
        <v>559</v>
      </c>
      <c r="B171" s="4" t="s">
        <v>343</v>
      </c>
      <c r="C171" s="22">
        <v>170</v>
      </c>
      <c r="D171" t="s">
        <v>97</v>
      </c>
      <c r="E171" s="108"/>
      <c r="F171" s="108">
        <v>1</v>
      </c>
      <c r="G171" s="108"/>
      <c r="H171" s="108"/>
      <c r="I171" s="108"/>
      <c r="J171" s="108"/>
      <c r="K171" s="108">
        <v>1</v>
      </c>
      <c r="L171" s="108">
        <v>2</v>
      </c>
      <c r="M171" s="108">
        <v>2</v>
      </c>
      <c r="N171" s="108"/>
      <c r="O171" s="108"/>
      <c r="P171" s="124"/>
      <c r="Q171" s="108">
        <v>1</v>
      </c>
      <c r="R171" s="124"/>
      <c r="S171" s="108"/>
      <c r="T171" s="108">
        <v>1</v>
      </c>
      <c r="U171" s="108"/>
      <c r="V171" s="108">
        <v>2</v>
      </c>
      <c r="W171" s="108"/>
      <c r="X171" s="108"/>
      <c r="Y171" s="124"/>
      <c r="Z171" s="108"/>
      <c r="AA171" s="108"/>
      <c r="AB171" s="108">
        <v>2</v>
      </c>
      <c r="AC171" s="124"/>
      <c r="AD171" s="108"/>
      <c r="AE171" s="108"/>
      <c r="AF171" s="108">
        <v>1</v>
      </c>
      <c r="AG171" s="108"/>
      <c r="AH171" s="108"/>
      <c r="AI171" s="108">
        <v>2</v>
      </c>
      <c r="AJ171" s="64">
        <f t="shared" si="3"/>
        <v>15</v>
      </c>
      <c r="AK171" s="28">
        <f>SUM(+AJ171+Sept!AK171)</f>
        <v>37</v>
      </c>
    </row>
    <row r="172" spans="1:37" hidden="1">
      <c r="A172" s="60" t="s">
        <v>560</v>
      </c>
      <c r="B172" s="4" t="s">
        <v>345</v>
      </c>
      <c r="C172" s="22">
        <v>171</v>
      </c>
      <c r="D172" t="s">
        <v>97</v>
      </c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24"/>
      <c r="Q172" s="108"/>
      <c r="R172" s="124"/>
      <c r="S172" s="108"/>
      <c r="T172" s="108"/>
      <c r="U172" s="108"/>
      <c r="V172" s="108"/>
      <c r="W172" s="108"/>
      <c r="X172" s="108"/>
      <c r="Y172" s="124"/>
      <c r="Z172" s="108"/>
      <c r="AA172" s="108"/>
      <c r="AB172" s="108"/>
      <c r="AC172" s="124"/>
      <c r="AD172" s="108"/>
      <c r="AE172" s="108"/>
      <c r="AF172" s="108"/>
      <c r="AG172" s="108"/>
      <c r="AH172" s="108"/>
      <c r="AI172" s="108"/>
      <c r="AJ172" s="64">
        <f t="shared" si="3"/>
        <v>0</v>
      </c>
      <c r="AK172" s="28">
        <f>SUM(+AJ172+Sept!AK172)</f>
        <v>0</v>
      </c>
    </row>
    <row r="173" spans="1:37">
      <c r="A173" s="60" t="s">
        <v>561</v>
      </c>
      <c r="B173" s="4" t="s">
        <v>347</v>
      </c>
      <c r="C173" s="22">
        <v>172</v>
      </c>
      <c r="D173" t="s">
        <v>97</v>
      </c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24"/>
      <c r="Q173" s="108"/>
      <c r="R173" s="124"/>
      <c r="S173" s="108"/>
      <c r="T173" s="108"/>
      <c r="U173" s="108"/>
      <c r="V173" s="108"/>
      <c r="W173" s="108"/>
      <c r="X173" s="108"/>
      <c r="Y173" s="124"/>
      <c r="Z173" s="108"/>
      <c r="AA173" s="108">
        <v>1</v>
      </c>
      <c r="AB173" s="108">
        <v>2</v>
      </c>
      <c r="AC173" s="124"/>
      <c r="AD173" s="108">
        <v>1</v>
      </c>
      <c r="AE173" s="108">
        <v>1</v>
      </c>
      <c r="AF173" s="108">
        <v>3</v>
      </c>
      <c r="AG173" s="108"/>
      <c r="AH173" s="108">
        <v>2</v>
      </c>
      <c r="AI173" s="108">
        <v>5</v>
      </c>
      <c r="AJ173" s="64">
        <f t="shared" si="3"/>
        <v>15</v>
      </c>
      <c r="AK173" s="28">
        <f>SUM(+AJ173+Sept!AK173)</f>
        <v>16</v>
      </c>
    </row>
    <row r="174" spans="1:37">
      <c r="A174" s="60" t="s">
        <v>562</v>
      </c>
      <c r="B174" s="4" t="s">
        <v>349</v>
      </c>
      <c r="C174" s="22">
        <v>173</v>
      </c>
      <c r="D174" t="s">
        <v>97</v>
      </c>
      <c r="E174" s="108"/>
      <c r="F174" s="108"/>
      <c r="G174" s="108"/>
      <c r="H174" s="108"/>
      <c r="I174" s="108">
        <v>1</v>
      </c>
      <c r="J174" s="108"/>
      <c r="K174" s="108"/>
      <c r="L174" s="108"/>
      <c r="M174" s="108"/>
      <c r="N174" s="108"/>
      <c r="O174" s="108"/>
      <c r="P174" s="124"/>
      <c r="Q174" s="108"/>
      <c r="R174" s="124"/>
      <c r="S174" s="108"/>
      <c r="T174" s="108"/>
      <c r="U174" s="108"/>
      <c r="V174" s="108"/>
      <c r="W174" s="108"/>
      <c r="X174" s="108"/>
      <c r="Y174" s="124"/>
      <c r="Z174" s="108"/>
      <c r="AA174" s="108"/>
      <c r="AB174" s="108"/>
      <c r="AC174" s="124"/>
      <c r="AD174" s="108"/>
      <c r="AE174" s="108"/>
      <c r="AF174" s="108"/>
      <c r="AG174" s="108"/>
      <c r="AH174" s="108"/>
      <c r="AI174" s="108"/>
      <c r="AJ174" s="64">
        <f t="shared" si="3"/>
        <v>1</v>
      </c>
      <c r="AK174" s="28">
        <f>SUM(+AJ174+Sept!AK174)</f>
        <v>3</v>
      </c>
    </row>
    <row r="175" spans="1:37">
      <c r="A175" s="60" t="s">
        <v>563</v>
      </c>
      <c r="B175" s="4" t="s">
        <v>351</v>
      </c>
      <c r="C175" s="22">
        <v>174</v>
      </c>
      <c r="D175" t="s">
        <v>97</v>
      </c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24"/>
      <c r="Q175" s="108"/>
      <c r="R175" s="124"/>
      <c r="S175" s="108"/>
      <c r="T175" s="108">
        <v>1</v>
      </c>
      <c r="U175" s="108"/>
      <c r="V175" s="108"/>
      <c r="W175" s="108"/>
      <c r="X175" s="108"/>
      <c r="Y175" s="124"/>
      <c r="Z175" s="108">
        <v>1</v>
      </c>
      <c r="AA175" s="108">
        <v>20</v>
      </c>
      <c r="AB175" s="108"/>
      <c r="AC175" s="124"/>
      <c r="AD175" s="108"/>
      <c r="AE175" s="108">
        <v>1</v>
      </c>
      <c r="AF175" s="108">
        <v>4</v>
      </c>
      <c r="AG175" s="108"/>
      <c r="AH175" s="108"/>
      <c r="AI175" s="108">
        <v>2</v>
      </c>
      <c r="AJ175" s="64">
        <f t="shared" si="3"/>
        <v>29</v>
      </c>
      <c r="AK175" s="28">
        <f>SUM(+AJ175+Sept!AK175)</f>
        <v>33</v>
      </c>
    </row>
    <row r="176" spans="1:37">
      <c r="A176" s="60" t="s">
        <v>564</v>
      </c>
      <c r="B176" s="4" t="s">
        <v>353</v>
      </c>
      <c r="C176" s="22">
        <v>175</v>
      </c>
      <c r="D176" t="s">
        <v>97</v>
      </c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24"/>
      <c r="Q176" s="108"/>
      <c r="R176" s="124"/>
      <c r="S176" s="108"/>
      <c r="T176" s="108"/>
      <c r="U176" s="108"/>
      <c r="V176" s="108"/>
      <c r="W176" s="108"/>
      <c r="X176" s="108"/>
      <c r="Y176" s="124"/>
      <c r="Z176" s="108">
        <v>1</v>
      </c>
      <c r="AA176" s="108">
        <v>15</v>
      </c>
      <c r="AB176" s="108"/>
      <c r="AC176" s="124"/>
      <c r="AD176" s="108"/>
      <c r="AE176" s="108"/>
      <c r="AF176" s="108"/>
      <c r="AG176" s="108"/>
      <c r="AH176" s="108">
        <v>4</v>
      </c>
      <c r="AI176" s="108">
        <v>1</v>
      </c>
      <c r="AJ176" s="64">
        <f t="shared" si="3"/>
        <v>21</v>
      </c>
      <c r="AK176" s="28">
        <f>SUM(+AJ176+Sept!AK176)</f>
        <v>23</v>
      </c>
    </row>
    <row r="177" spans="1:37">
      <c r="A177" s="60" t="s">
        <v>565</v>
      </c>
      <c r="B177" s="4" t="s">
        <v>358</v>
      </c>
      <c r="C177" s="22">
        <v>178</v>
      </c>
      <c r="D177" t="s">
        <v>97</v>
      </c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24"/>
      <c r="Q177" s="108"/>
      <c r="R177" s="124"/>
      <c r="S177" s="108"/>
      <c r="T177" s="108"/>
      <c r="U177" s="108">
        <v>1</v>
      </c>
      <c r="V177" s="108"/>
      <c r="W177" s="108"/>
      <c r="X177" s="108"/>
      <c r="Y177" s="124"/>
      <c r="Z177" s="108"/>
      <c r="AA177" s="108"/>
      <c r="AB177" s="108"/>
      <c r="AC177" s="124"/>
      <c r="AD177" s="108"/>
      <c r="AE177" s="108"/>
      <c r="AF177" s="108"/>
      <c r="AG177" s="108"/>
      <c r="AH177" s="108"/>
      <c r="AI177" s="108"/>
      <c r="AJ177" s="64">
        <f t="shared" si="3"/>
        <v>1</v>
      </c>
      <c r="AK177" s="28">
        <f>SUM(+AJ177+Sept!AK177)</f>
        <v>20</v>
      </c>
    </row>
    <row r="178" spans="1:37">
      <c r="A178" s="60" t="s">
        <v>566</v>
      </c>
      <c r="B178" s="4" t="s">
        <v>360</v>
      </c>
      <c r="C178" s="22">
        <v>179</v>
      </c>
      <c r="D178" t="s">
        <v>97</v>
      </c>
      <c r="E178" s="108"/>
      <c r="F178" s="108"/>
      <c r="G178" s="108"/>
      <c r="H178" s="108"/>
      <c r="I178" s="108"/>
      <c r="J178" s="108"/>
      <c r="K178" s="108"/>
      <c r="L178" s="108"/>
      <c r="M178" s="108"/>
      <c r="N178" s="108">
        <v>1</v>
      </c>
      <c r="O178" s="108"/>
      <c r="P178" s="124"/>
      <c r="Q178" s="108"/>
      <c r="R178" s="124"/>
      <c r="S178" s="108"/>
      <c r="T178" s="108">
        <v>2</v>
      </c>
      <c r="U178" s="108"/>
      <c r="V178" s="108">
        <v>2</v>
      </c>
      <c r="W178" s="108"/>
      <c r="X178" s="108"/>
      <c r="Y178" s="124"/>
      <c r="Z178" s="108"/>
      <c r="AA178" s="108"/>
      <c r="AB178" s="108">
        <v>20</v>
      </c>
      <c r="AC178" s="124"/>
      <c r="AD178" s="108">
        <v>1</v>
      </c>
      <c r="AE178" s="108">
        <v>3</v>
      </c>
      <c r="AF178" s="108">
        <v>2</v>
      </c>
      <c r="AG178" s="108">
        <v>1</v>
      </c>
      <c r="AH178" s="108">
        <v>3</v>
      </c>
      <c r="AI178" s="108">
        <v>6</v>
      </c>
      <c r="AJ178" s="64">
        <f t="shared" si="3"/>
        <v>41</v>
      </c>
      <c r="AK178" s="28">
        <f>SUM(+AJ178+Sept!AK178)</f>
        <v>62</v>
      </c>
    </row>
    <row r="179" spans="1:37">
      <c r="A179" s="60" t="s">
        <v>567</v>
      </c>
      <c r="B179" s="4" t="s">
        <v>362</v>
      </c>
      <c r="C179" s="22">
        <v>180</v>
      </c>
      <c r="D179" t="s">
        <v>97</v>
      </c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24"/>
      <c r="Q179" s="108"/>
      <c r="R179" s="124"/>
      <c r="S179" s="108"/>
      <c r="T179" s="108"/>
      <c r="U179" s="108"/>
      <c r="V179" s="108"/>
      <c r="W179" s="108"/>
      <c r="X179" s="108"/>
      <c r="Y179" s="124"/>
      <c r="Z179" s="108"/>
      <c r="AA179" s="108"/>
      <c r="AB179" s="108"/>
      <c r="AC179" s="124"/>
      <c r="AD179" s="108"/>
      <c r="AE179" s="108"/>
      <c r="AF179" s="108"/>
      <c r="AG179" s="108"/>
      <c r="AH179" s="108"/>
      <c r="AI179" s="108"/>
      <c r="AJ179" s="64">
        <f t="shared" si="3"/>
        <v>0</v>
      </c>
      <c r="AK179" s="28">
        <f>SUM(+AJ179+Sept!AK179)</f>
        <v>1</v>
      </c>
    </row>
    <row r="180" spans="1:37" hidden="1">
      <c r="A180" s="60" t="s">
        <v>568</v>
      </c>
      <c r="B180" s="4" t="s">
        <v>364</v>
      </c>
      <c r="C180" s="22">
        <v>181</v>
      </c>
      <c r="D180" t="s">
        <v>97</v>
      </c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24"/>
      <c r="Q180" s="108"/>
      <c r="R180" s="124"/>
      <c r="S180" s="108"/>
      <c r="T180" s="108"/>
      <c r="U180" s="108"/>
      <c r="V180" s="108"/>
      <c r="W180" s="108"/>
      <c r="X180" s="108"/>
      <c r="Y180" s="124"/>
      <c r="Z180" s="108"/>
      <c r="AA180" s="108"/>
      <c r="AB180" s="108"/>
      <c r="AC180" s="124"/>
      <c r="AD180" s="108"/>
      <c r="AE180" s="108"/>
      <c r="AF180" s="108"/>
      <c r="AG180" s="108"/>
      <c r="AH180" s="108"/>
      <c r="AI180" s="108"/>
      <c r="AJ180" s="64">
        <f t="shared" si="3"/>
        <v>0</v>
      </c>
      <c r="AK180" s="28">
        <f>SUM(+AJ180+Sept!AK180)</f>
        <v>0</v>
      </c>
    </row>
    <row r="181" spans="1:37">
      <c r="A181" s="60" t="s">
        <v>569</v>
      </c>
      <c r="B181" s="4" t="s">
        <v>366</v>
      </c>
      <c r="C181" s="22">
        <v>182</v>
      </c>
      <c r="D181" t="s">
        <v>97</v>
      </c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24"/>
      <c r="Q181" s="108"/>
      <c r="R181" s="124"/>
      <c r="S181" s="108"/>
      <c r="T181" s="108"/>
      <c r="U181" s="108"/>
      <c r="V181" s="108"/>
      <c r="W181" s="108"/>
      <c r="X181" s="108"/>
      <c r="Y181" s="124"/>
      <c r="Z181" s="108"/>
      <c r="AA181" s="108"/>
      <c r="AB181" s="108"/>
      <c r="AC181" s="124"/>
      <c r="AD181" s="108"/>
      <c r="AE181" s="108"/>
      <c r="AF181" s="108"/>
      <c r="AG181" s="108"/>
      <c r="AH181" s="108">
        <v>1</v>
      </c>
      <c r="AI181" s="108"/>
      <c r="AJ181" s="64">
        <f t="shared" si="3"/>
        <v>1</v>
      </c>
      <c r="AK181" s="28">
        <f>SUM(+AJ181+Sept!AK181)</f>
        <v>3</v>
      </c>
    </row>
    <row r="182" spans="1:37" hidden="1">
      <c r="A182" s="63" t="s">
        <v>570</v>
      </c>
      <c r="B182" s="4" t="s">
        <v>368</v>
      </c>
      <c r="C182" s="22">
        <v>183</v>
      </c>
      <c r="D182" t="s">
        <v>97</v>
      </c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24"/>
      <c r="Q182" s="108"/>
      <c r="R182" s="124"/>
      <c r="S182" s="108"/>
      <c r="T182" s="108"/>
      <c r="U182" s="108"/>
      <c r="V182" s="108"/>
      <c r="W182" s="108"/>
      <c r="X182" s="108"/>
      <c r="Y182" s="124"/>
      <c r="Z182" s="108"/>
      <c r="AA182" s="108"/>
      <c r="AB182" s="108"/>
      <c r="AC182" s="124"/>
      <c r="AD182" s="108"/>
      <c r="AE182" s="108"/>
      <c r="AF182" s="108"/>
      <c r="AG182" s="108"/>
      <c r="AH182" s="108"/>
      <c r="AI182" s="108"/>
      <c r="AJ182" s="64">
        <f t="shared" si="3"/>
        <v>0</v>
      </c>
      <c r="AK182" s="28">
        <f>SUM(+AJ182+Sept!AK182)</f>
        <v>0</v>
      </c>
    </row>
    <row r="183" spans="1:37">
      <c r="A183" s="60" t="s">
        <v>571</v>
      </c>
      <c r="B183" s="4" t="s">
        <v>370</v>
      </c>
      <c r="C183" s="22">
        <v>184</v>
      </c>
      <c r="D183" t="s">
        <v>97</v>
      </c>
      <c r="E183" s="108"/>
      <c r="F183" s="108"/>
      <c r="G183" s="108"/>
      <c r="H183" s="108"/>
      <c r="I183" s="108">
        <v>2</v>
      </c>
      <c r="J183" s="108"/>
      <c r="K183" s="108"/>
      <c r="L183" s="108"/>
      <c r="M183" s="108"/>
      <c r="N183" s="108"/>
      <c r="O183" s="108"/>
      <c r="P183" s="124"/>
      <c r="Q183" s="108"/>
      <c r="R183" s="124"/>
      <c r="S183" s="108"/>
      <c r="T183" s="108"/>
      <c r="U183" s="108"/>
      <c r="V183" s="108">
        <v>1</v>
      </c>
      <c r="W183" s="108"/>
      <c r="X183" s="108"/>
      <c r="Y183" s="124"/>
      <c r="Z183" s="108"/>
      <c r="AA183" s="108"/>
      <c r="AB183" s="108"/>
      <c r="AC183" s="124"/>
      <c r="AD183" s="108"/>
      <c r="AE183" s="108"/>
      <c r="AF183" s="108">
        <v>1</v>
      </c>
      <c r="AG183" s="108"/>
      <c r="AH183" s="108"/>
      <c r="AI183" s="108">
        <v>2</v>
      </c>
      <c r="AJ183" s="64">
        <f t="shared" si="3"/>
        <v>6</v>
      </c>
      <c r="AK183" s="28">
        <f>SUM(+AJ183+Sept!AK183)</f>
        <v>13</v>
      </c>
    </row>
    <row r="184" spans="1:37" hidden="1">
      <c r="A184" s="60" t="s">
        <v>572</v>
      </c>
      <c r="B184" s="4" t="s">
        <v>372</v>
      </c>
      <c r="C184" s="22">
        <v>185</v>
      </c>
      <c r="D184" t="s">
        <v>97</v>
      </c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24"/>
      <c r="Q184" s="108"/>
      <c r="R184" s="124"/>
      <c r="S184" s="108"/>
      <c r="T184" s="108"/>
      <c r="U184" s="108"/>
      <c r="V184" s="108"/>
      <c r="W184" s="108"/>
      <c r="X184" s="108"/>
      <c r="Y184" s="124"/>
      <c r="Z184" s="108"/>
      <c r="AA184" s="108"/>
      <c r="AB184" s="108"/>
      <c r="AC184" s="124"/>
      <c r="AD184" s="108"/>
      <c r="AE184" s="108"/>
      <c r="AF184" s="108"/>
      <c r="AG184" s="108"/>
      <c r="AH184" s="108"/>
      <c r="AI184" s="108"/>
      <c r="AJ184" s="64">
        <f t="shared" si="3"/>
        <v>0</v>
      </c>
      <c r="AK184" s="28">
        <f>SUM(+AJ184+Sept!AK184)</f>
        <v>0</v>
      </c>
    </row>
    <row r="185" spans="1:37">
      <c r="A185" s="60" t="s">
        <v>573</v>
      </c>
      <c r="B185" s="4" t="s">
        <v>374</v>
      </c>
      <c r="C185" s="22">
        <v>186</v>
      </c>
      <c r="D185" t="s">
        <v>97</v>
      </c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24"/>
      <c r="Q185" s="108"/>
      <c r="R185" s="124"/>
      <c r="S185" s="108"/>
      <c r="T185" s="108"/>
      <c r="U185" s="108"/>
      <c r="V185" s="108"/>
      <c r="W185" s="108"/>
      <c r="X185" s="108"/>
      <c r="Y185" s="124"/>
      <c r="Z185" s="108"/>
      <c r="AA185" s="108"/>
      <c r="AB185" s="108"/>
      <c r="AC185" s="124"/>
      <c r="AD185" s="108"/>
      <c r="AE185" s="108"/>
      <c r="AF185" s="108"/>
      <c r="AG185" s="108"/>
      <c r="AH185" s="108"/>
      <c r="AI185" s="108"/>
      <c r="AJ185" s="64">
        <f t="shared" si="3"/>
        <v>0</v>
      </c>
      <c r="AK185" s="28">
        <f>SUM(+AJ185+Sept!AK185)</f>
        <v>4</v>
      </c>
    </row>
    <row r="186" spans="1:37" hidden="1">
      <c r="A186" s="60" t="s">
        <v>574</v>
      </c>
      <c r="B186" s="4" t="s">
        <v>376</v>
      </c>
      <c r="C186" s="22">
        <v>187</v>
      </c>
      <c r="D186" t="s">
        <v>97</v>
      </c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24"/>
      <c r="Q186" s="108"/>
      <c r="R186" s="124"/>
      <c r="S186" s="108"/>
      <c r="T186" s="108"/>
      <c r="U186" s="108"/>
      <c r="V186" s="108"/>
      <c r="W186" s="108"/>
      <c r="X186" s="108"/>
      <c r="Y186" s="124"/>
      <c r="Z186" s="108"/>
      <c r="AA186" s="108"/>
      <c r="AB186" s="108"/>
      <c r="AC186" s="124"/>
      <c r="AD186" s="108"/>
      <c r="AE186" s="108"/>
      <c r="AF186" s="108"/>
      <c r="AG186" s="108"/>
      <c r="AH186" s="108"/>
      <c r="AI186" s="108"/>
      <c r="AJ186" s="64">
        <f t="shared" si="3"/>
        <v>0</v>
      </c>
      <c r="AK186" s="28">
        <f>SUM(+AJ186+Sept!AK186)</f>
        <v>0</v>
      </c>
    </row>
    <row r="187" spans="1:37">
      <c r="A187" s="60" t="s">
        <v>575</v>
      </c>
      <c r="B187" s="4" t="s">
        <v>378</v>
      </c>
      <c r="C187" s="22">
        <v>188</v>
      </c>
      <c r="D187" t="s">
        <v>97</v>
      </c>
      <c r="E187" s="108"/>
      <c r="F187" s="108"/>
      <c r="G187" s="108"/>
      <c r="H187" s="108"/>
      <c r="I187" s="108"/>
      <c r="J187" s="108"/>
      <c r="K187" s="108"/>
      <c r="L187" s="108">
        <v>1</v>
      </c>
      <c r="M187" s="108"/>
      <c r="N187" s="108"/>
      <c r="O187" s="108"/>
      <c r="P187" s="124"/>
      <c r="Q187" s="108"/>
      <c r="R187" s="124"/>
      <c r="S187" s="108"/>
      <c r="T187" s="108"/>
      <c r="U187" s="108"/>
      <c r="V187" s="108"/>
      <c r="W187" s="108"/>
      <c r="X187" s="108"/>
      <c r="Y187" s="124"/>
      <c r="Z187" s="108"/>
      <c r="AA187" s="108"/>
      <c r="AB187" s="108"/>
      <c r="AC187" s="124"/>
      <c r="AD187" s="108"/>
      <c r="AE187" s="108"/>
      <c r="AF187" s="108"/>
      <c r="AG187" s="108"/>
      <c r="AH187" s="108"/>
      <c r="AI187" s="108">
        <v>4</v>
      </c>
      <c r="AJ187" s="64">
        <f t="shared" si="3"/>
        <v>5</v>
      </c>
      <c r="AK187" s="28">
        <f>SUM(+AJ187+Sept!AK187)</f>
        <v>7</v>
      </c>
    </row>
    <row r="188" spans="1:37" hidden="1">
      <c r="A188" s="60" t="s">
        <v>576</v>
      </c>
      <c r="B188" s="4" t="s">
        <v>380</v>
      </c>
      <c r="C188" s="22">
        <v>189</v>
      </c>
      <c r="D188" t="s">
        <v>97</v>
      </c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24"/>
      <c r="Q188" s="108"/>
      <c r="R188" s="124"/>
      <c r="S188" s="108"/>
      <c r="T188" s="108"/>
      <c r="U188" s="108"/>
      <c r="V188" s="108"/>
      <c r="W188" s="108"/>
      <c r="X188" s="108"/>
      <c r="Y188" s="124"/>
      <c r="Z188" s="108"/>
      <c r="AA188" s="108"/>
      <c r="AB188" s="108"/>
      <c r="AC188" s="124"/>
      <c r="AD188" s="108"/>
      <c r="AE188" s="108"/>
      <c r="AF188" s="108"/>
      <c r="AG188" s="108"/>
      <c r="AH188" s="108"/>
      <c r="AI188" s="108"/>
      <c r="AJ188" s="64">
        <f t="shared" si="3"/>
        <v>0</v>
      </c>
      <c r="AK188" s="28">
        <f>SUM(+AJ188+Sept!AK188)</f>
        <v>0</v>
      </c>
    </row>
    <row r="189" spans="1:37" hidden="1">
      <c r="A189" s="60" t="s">
        <v>577</v>
      </c>
      <c r="B189" s="4" t="s">
        <v>382</v>
      </c>
      <c r="C189" s="22">
        <v>190</v>
      </c>
      <c r="D189" t="s">
        <v>97</v>
      </c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24"/>
      <c r="Q189" s="108"/>
      <c r="R189" s="124"/>
      <c r="S189" s="108"/>
      <c r="T189" s="108"/>
      <c r="U189" s="108"/>
      <c r="V189" s="108"/>
      <c r="W189" s="108"/>
      <c r="X189" s="108"/>
      <c r="Y189" s="124"/>
      <c r="Z189" s="108"/>
      <c r="AA189" s="108"/>
      <c r="AB189" s="108"/>
      <c r="AC189" s="124"/>
      <c r="AD189" s="108"/>
      <c r="AE189" s="108"/>
      <c r="AF189" s="108"/>
      <c r="AG189" s="108"/>
      <c r="AH189" s="108"/>
      <c r="AI189" s="108"/>
      <c r="AJ189" s="64">
        <f t="shared" si="3"/>
        <v>0</v>
      </c>
      <c r="AK189" s="28">
        <f>SUM(+AJ189+Sept!AK189)</f>
        <v>0</v>
      </c>
    </row>
    <row r="190" spans="1:37" hidden="1">
      <c r="A190" s="60" t="s">
        <v>578</v>
      </c>
      <c r="B190" s="4" t="s">
        <v>384</v>
      </c>
      <c r="C190" s="22">
        <v>191</v>
      </c>
      <c r="D190" t="s">
        <v>97</v>
      </c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24"/>
      <c r="Q190" s="108"/>
      <c r="R190" s="124"/>
      <c r="S190" s="108"/>
      <c r="T190" s="108"/>
      <c r="U190" s="108"/>
      <c r="V190" s="108"/>
      <c r="W190" s="108"/>
      <c r="X190" s="108"/>
      <c r="Y190" s="124"/>
      <c r="Z190" s="108"/>
      <c r="AA190" s="108"/>
      <c r="AB190" s="108"/>
      <c r="AC190" s="124"/>
      <c r="AD190" s="108"/>
      <c r="AE190" s="108"/>
      <c r="AF190" s="108"/>
      <c r="AG190" s="108"/>
      <c r="AH190" s="108"/>
      <c r="AI190" s="108"/>
      <c r="AJ190" s="64">
        <f t="shared" si="3"/>
        <v>0</v>
      </c>
      <c r="AK190" s="28">
        <f>SUM(+AJ190+Sept!AK190)</f>
        <v>0</v>
      </c>
    </row>
    <row r="191" spans="1:37" hidden="1">
      <c r="A191" s="60" t="s">
        <v>598</v>
      </c>
      <c r="B191" s="4"/>
      <c r="C191" s="22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24"/>
      <c r="Q191" s="108"/>
      <c r="R191" s="124"/>
      <c r="S191" s="108"/>
      <c r="T191" s="108"/>
      <c r="U191" s="108"/>
      <c r="V191" s="108"/>
      <c r="W191" s="108"/>
      <c r="X191" s="108"/>
      <c r="Y191" s="124"/>
      <c r="Z191" s="108"/>
      <c r="AA191" s="108"/>
      <c r="AB191" s="108"/>
      <c r="AC191" s="124"/>
      <c r="AD191" s="108"/>
      <c r="AE191" s="108"/>
      <c r="AF191" s="108"/>
      <c r="AG191" s="108"/>
      <c r="AH191" s="108"/>
      <c r="AI191" s="108"/>
      <c r="AJ191" s="64">
        <f t="shared" si="3"/>
        <v>0</v>
      </c>
      <c r="AK191" s="28">
        <f>SUM(AJ191+Sept!AK191)</f>
        <v>0</v>
      </c>
    </row>
    <row r="192" spans="1:37">
      <c r="A192" s="60" t="s">
        <v>579</v>
      </c>
      <c r="B192" s="4"/>
      <c r="C192" s="22"/>
      <c r="E192" s="108"/>
      <c r="F192" s="108">
        <v>1</v>
      </c>
      <c r="G192" s="108">
        <v>1</v>
      </c>
      <c r="H192" s="108"/>
      <c r="I192" s="108">
        <v>1</v>
      </c>
      <c r="J192" s="108"/>
      <c r="K192" s="108"/>
      <c r="L192" s="108"/>
      <c r="M192" s="108">
        <v>2</v>
      </c>
      <c r="N192" s="108"/>
      <c r="O192" s="108"/>
      <c r="P192" s="124"/>
      <c r="Q192" s="108">
        <v>2</v>
      </c>
      <c r="R192" s="124"/>
      <c r="S192" s="108"/>
      <c r="T192" s="108">
        <v>2</v>
      </c>
      <c r="U192" s="108">
        <v>1</v>
      </c>
      <c r="V192" s="108"/>
      <c r="W192" s="108"/>
      <c r="X192" s="108">
        <v>1</v>
      </c>
      <c r="Y192" s="124"/>
      <c r="Z192" s="108"/>
      <c r="AA192" s="108"/>
      <c r="AB192" s="108">
        <v>3</v>
      </c>
      <c r="AC192" s="124"/>
      <c r="AD192" s="108"/>
      <c r="AE192" s="108"/>
      <c r="AF192" s="108">
        <v>1</v>
      </c>
      <c r="AG192" s="108"/>
      <c r="AH192" s="108"/>
      <c r="AI192" s="108"/>
      <c r="AJ192" s="64">
        <f t="shared" si="3"/>
        <v>15</v>
      </c>
      <c r="AK192" s="28">
        <f>SUM(+AJ192+Sept!AK192)</f>
        <v>70</v>
      </c>
    </row>
    <row r="193" spans="1:40" hidden="1">
      <c r="A193" s="60" t="s">
        <v>580</v>
      </c>
      <c r="B193" s="4"/>
      <c r="C193" s="22"/>
      <c r="F193" s="56"/>
      <c r="H193" s="56"/>
      <c r="J193" s="56"/>
      <c r="L193" s="56"/>
      <c r="N193" s="56"/>
      <c r="P193" s="56"/>
      <c r="R193" s="56"/>
      <c r="T193" s="56"/>
      <c r="V193" s="56"/>
      <c r="X193" s="56"/>
      <c r="Z193" s="56"/>
      <c r="AB193" s="56"/>
      <c r="AD193" s="56"/>
      <c r="AF193" s="56"/>
      <c r="AH193" s="56"/>
      <c r="AJ193" s="64">
        <f t="shared" si="3"/>
        <v>0</v>
      </c>
      <c r="AK193" s="28">
        <f>SUM(+AJ193+Sept!AK193)</f>
        <v>0</v>
      </c>
    </row>
    <row r="194" spans="1:40">
      <c r="C194" s="19"/>
      <c r="O194" t="s">
        <v>387</v>
      </c>
      <c r="AJ194" s="75">
        <f>SUM(AJ2:AJ193)</f>
        <v>780</v>
      </c>
      <c r="AK194" s="70">
        <f>SUM(AK2:AK193)</f>
        <v>7597</v>
      </c>
    </row>
    <row r="195" spans="1:40" ht="16.5" thickBot="1">
      <c r="A195" s="30" t="s">
        <v>581</v>
      </c>
      <c r="B195" s="18"/>
      <c r="C195" s="18"/>
      <c r="D195" s="18"/>
      <c r="E195" s="1">
        <f t="shared" ref="E195:AI195" si="4">SUM(E2:E193)</f>
        <v>40</v>
      </c>
      <c r="F195" s="1">
        <f t="shared" si="4"/>
        <v>98</v>
      </c>
      <c r="G195" s="1">
        <f t="shared" si="4"/>
        <v>3</v>
      </c>
      <c r="H195" s="1">
        <f t="shared" si="4"/>
        <v>2</v>
      </c>
      <c r="I195" s="1">
        <f t="shared" si="4"/>
        <v>33</v>
      </c>
      <c r="J195" s="1">
        <f t="shared" si="4"/>
        <v>4</v>
      </c>
      <c r="K195" s="1">
        <f t="shared" si="4"/>
        <v>40</v>
      </c>
      <c r="L195" s="1">
        <f t="shared" si="4"/>
        <v>44</v>
      </c>
      <c r="M195" s="1">
        <f t="shared" si="4"/>
        <v>21</v>
      </c>
      <c r="N195" s="1">
        <f t="shared" si="4"/>
        <v>23</v>
      </c>
      <c r="O195" s="1">
        <f t="shared" si="4"/>
        <v>1</v>
      </c>
      <c r="P195" s="1">
        <f t="shared" si="4"/>
        <v>0</v>
      </c>
      <c r="Q195" s="1">
        <f t="shared" si="4"/>
        <v>11</v>
      </c>
      <c r="R195" s="1">
        <f t="shared" si="4"/>
        <v>0</v>
      </c>
      <c r="S195" s="1">
        <f t="shared" si="4"/>
        <v>12</v>
      </c>
      <c r="T195" s="1">
        <f t="shared" si="4"/>
        <v>35</v>
      </c>
      <c r="U195" s="1">
        <f t="shared" si="4"/>
        <v>4</v>
      </c>
      <c r="V195" s="1">
        <f t="shared" si="4"/>
        <v>51</v>
      </c>
      <c r="W195" s="1">
        <f t="shared" si="4"/>
        <v>6</v>
      </c>
      <c r="X195" s="1">
        <f t="shared" si="4"/>
        <v>1</v>
      </c>
      <c r="Y195" s="1">
        <f t="shared" si="4"/>
        <v>0</v>
      </c>
      <c r="Z195" s="1">
        <f t="shared" si="4"/>
        <v>36</v>
      </c>
      <c r="AA195" s="1">
        <f t="shared" si="4"/>
        <v>76</v>
      </c>
      <c r="AB195" s="1">
        <f t="shared" si="4"/>
        <v>80</v>
      </c>
      <c r="AC195" s="1">
        <f t="shared" si="4"/>
        <v>0</v>
      </c>
      <c r="AD195" s="1">
        <f t="shared" si="4"/>
        <v>36</v>
      </c>
      <c r="AE195" s="1">
        <f t="shared" si="4"/>
        <v>9</v>
      </c>
      <c r="AF195" s="1">
        <f t="shared" si="4"/>
        <v>47</v>
      </c>
      <c r="AG195" s="1">
        <f t="shared" si="4"/>
        <v>8</v>
      </c>
      <c r="AH195" s="1">
        <f t="shared" si="4"/>
        <v>21</v>
      </c>
      <c r="AI195" s="1">
        <f t="shared" si="4"/>
        <v>38</v>
      </c>
      <c r="AJ195" s="77"/>
      <c r="AK195" s="71"/>
      <c r="AL195" s="82"/>
      <c r="AM195" s="82"/>
      <c r="AN195" s="82"/>
    </row>
    <row r="196" spans="1:40" ht="15.75">
      <c r="A196" s="32" t="s">
        <v>582</v>
      </c>
      <c r="B196" s="18"/>
      <c r="C196" s="18"/>
      <c r="D196" s="18"/>
      <c r="E196" s="33">
        <f t="shared" ref="E196:AI196" si="5">COUNT(E3:E193)</f>
        <v>2</v>
      </c>
      <c r="F196" s="33">
        <f t="shared" si="5"/>
        <v>14</v>
      </c>
      <c r="G196" s="33">
        <f t="shared" si="5"/>
        <v>3</v>
      </c>
      <c r="H196" s="33">
        <f t="shared" si="5"/>
        <v>2</v>
      </c>
      <c r="I196" s="33">
        <f t="shared" si="5"/>
        <v>14</v>
      </c>
      <c r="J196" s="33">
        <f t="shared" si="5"/>
        <v>3</v>
      </c>
      <c r="K196" s="33">
        <f t="shared" si="5"/>
        <v>9</v>
      </c>
      <c r="L196" s="33">
        <f t="shared" si="5"/>
        <v>7</v>
      </c>
      <c r="M196" s="33">
        <f t="shared" si="5"/>
        <v>5</v>
      </c>
      <c r="N196" s="33">
        <f t="shared" si="5"/>
        <v>7</v>
      </c>
      <c r="O196" s="33">
        <f t="shared" si="5"/>
        <v>1</v>
      </c>
      <c r="P196" s="33">
        <f t="shared" si="5"/>
        <v>0</v>
      </c>
      <c r="Q196" s="33">
        <f t="shared" si="5"/>
        <v>7</v>
      </c>
      <c r="R196" s="33">
        <f t="shared" si="5"/>
        <v>0</v>
      </c>
      <c r="S196" s="33">
        <f t="shared" si="5"/>
        <v>4</v>
      </c>
      <c r="T196" s="33">
        <f t="shared" si="5"/>
        <v>13</v>
      </c>
      <c r="U196" s="33">
        <f t="shared" si="5"/>
        <v>3</v>
      </c>
      <c r="V196" s="33">
        <f t="shared" si="5"/>
        <v>11</v>
      </c>
      <c r="W196" s="33">
        <f t="shared" si="5"/>
        <v>2</v>
      </c>
      <c r="X196" s="33">
        <f t="shared" si="5"/>
        <v>1</v>
      </c>
      <c r="Y196" s="33">
        <f t="shared" si="5"/>
        <v>0</v>
      </c>
      <c r="Z196" s="33">
        <f t="shared" si="5"/>
        <v>12</v>
      </c>
      <c r="AA196" s="33">
        <f t="shared" si="5"/>
        <v>16</v>
      </c>
      <c r="AB196" s="33">
        <f t="shared" si="5"/>
        <v>14</v>
      </c>
      <c r="AC196" s="33">
        <f t="shared" si="5"/>
        <v>0</v>
      </c>
      <c r="AD196" s="33">
        <f t="shared" si="5"/>
        <v>9</v>
      </c>
      <c r="AE196" s="33">
        <f t="shared" si="5"/>
        <v>6</v>
      </c>
      <c r="AF196" s="33">
        <f t="shared" si="5"/>
        <v>13</v>
      </c>
      <c r="AG196" s="33">
        <f t="shared" si="5"/>
        <v>2</v>
      </c>
      <c r="AH196" s="33">
        <f t="shared" si="5"/>
        <v>9</v>
      </c>
      <c r="AI196" s="33">
        <f t="shared" si="5"/>
        <v>12</v>
      </c>
      <c r="AJ196" s="77"/>
      <c r="AK196" s="71"/>
      <c r="AL196" s="142" t="s">
        <v>583</v>
      </c>
      <c r="AM196" s="143"/>
      <c r="AN196" s="144"/>
    </row>
    <row r="197" spans="1:40" ht="15.75">
      <c r="A197" s="34" t="s">
        <v>584</v>
      </c>
      <c r="B197" s="18"/>
      <c r="C197" s="18"/>
      <c r="D197" s="18"/>
      <c r="E197" s="38">
        <f>SUM(E195)</f>
        <v>40</v>
      </c>
      <c r="F197" s="38">
        <f>SUM(F195+E197)</f>
        <v>138</v>
      </c>
      <c r="G197" s="38">
        <f t="shared" ref="G197:AJ197" si="6">SUM(G195+F197)</f>
        <v>141</v>
      </c>
      <c r="H197" s="38">
        <f t="shared" si="6"/>
        <v>143</v>
      </c>
      <c r="I197" s="38">
        <f>SUM(I195+H197)</f>
        <v>176</v>
      </c>
      <c r="J197" s="38">
        <f t="shared" si="6"/>
        <v>180</v>
      </c>
      <c r="K197" s="38">
        <f t="shared" si="6"/>
        <v>220</v>
      </c>
      <c r="L197" s="38">
        <f t="shared" si="6"/>
        <v>264</v>
      </c>
      <c r="M197" s="38">
        <f t="shared" si="6"/>
        <v>285</v>
      </c>
      <c r="N197" s="38">
        <f t="shared" si="6"/>
        <v>308</v>
      </c>
      <c r="O197" s="38">
        <f t="shared" si="6"/>
        <v>309</v>
      </c>
      <c r="P197" s="38">
        <f t="shared" si="6"/>
        <v>309</v>
      </c>
      <c r="Q197" s="38">
        <f t="shared" si="6"/>
        <v>320</v>
      </c>
      <c r="R197" s="38">
        <f t="shared" si="6"/>
        <v>320</v>
      </c>
      <c r="S197" s="38">
        <f t="shared" si="6"/>
        <v>332</v>
      </c>
      <c r="T197" s="38">
        <f t="shared" si="6"/>
        <v>367</v>
      </c>
      <c r="U197" s="38">
        <f t="shared" si="6"/>
        <v>371</v>
      </c>
      <c r="V197" s="38">
        <f t="shared" si="6"/>
        <v>422</v>
      </c>
      <c r="W197" s="38">
        <f t="shared" si="6"/>
        <v>428</v>
      </c>
      <c r="X197" s="38">
        <f t="shared" si="6"/>
        <v>429</v>
      </c>
      <c r="Y197" s="38">
        <f t="shared" si="6"/>
        <v>429</v>
      </c>
      <c r="Z197" s="38">
        <f t="shared" si="6"/>
        <v>465</v>
      </c>
      <c r="AA197" s="38">
        <f t="shared" si="6"/>
        <v>541</v>
      </c>
      <c r="AB197" s="38">
        <f t="shared" si="6"/>
        <v>621</v>
      </c>
      <c r="AC197" s="38">
        <f t="shared" si="6"/>
        <v>621</v>
      </c>
      <c r="AD197" s="38">
        <f t="shared" si="6"/>
        <v>657</v>
      </c>
      <c r="AE197" s="38">
        <f t="shared" si="6"/>
        <v>666</v>
      </c>
      <c r="AF197" s="38">
        <f t="shared" si="6"/>
        <v>713</v>
      </c>
      <c r="AG197" s="38">
        <f t="shared" si="6"/>
        <v>721</v>
      </c>
      <c r="AH197" s="38">
        <f t="shared" si="6"/>
        <v>742</v>
      </c>
      <c r="AI197" s="38">
        <f t="shared" si="6"/>
        <v>780</v>
      </c>
      <c r="AJ197" s="74">
        <f t="shared" si="6"/>
        <v>780</v>
      </c>
      <c r="AK197" s="71"/>
      <c r="AL197" s="62"/>
      <c r="AM197" s="67">
        <f>SUM(Jan!E198+Okt!AJ198)</f>
        <v>374627</v>
      </c>
      <c r="AN197" s="81"/>
    </row>
    <row r="198" spans="1:40" ht="15.75">
      <c r="A198" s="36" t="s">
        <v>585</v>
      </c>
      <c r="B198" s="18"/>
      <c r="C198" s="18"/>
      <c r="D198" s="18"/>
      <c r="E198" s="39">
        <f>SUM(E197+Sept!AJ198)</f>
        <v>6857</v>
      </c>
      <c r="F198" s="39">
        <f>SUM(F195+E198)</f>
        <v>6955</v>
      </c>
      <c r="G198" s="39">
        <f t="shared" ref="G198:AJ198" si="7">SUM(G195+F198)</f>
        <v>6958</v>
      </c>
      <c r="H198" s="39">
        <f t="shared" si="7"/>
        <v>6960</v>
      </c>
      <c r="I198" s="39">
        <f t="shared" si="7"/>
        <v>6993</v>
      </c>
      <c r="J198" s="39">
        <f t="shared" si="7"/>
        <v>6997</v>
      </c>
      <c r="K198" s="39">
        <f t="shared" si="7"/>
        <v>7037</v>
      </c>
      <c r="L198" s="39">
        <f t="shared" si="7"/>
        <v>7081</v>
      </c>
      <c r="M198" s="39">
        <f t="shared" si="7"/>
        <v>7102</v>
      </c>
      <c r="N198" s="39">
        <f t="shared" si="7"/>
        <v>7125</v>
      </c>
      <c r="O198" s="39">
        <f t="shared" si="7"/>
        <v>7126</v>
      </c>
      <c r="P198" s="39">
        <f t="shared" si="7"/>
        <v>7126</v>
      </c>
      <c r="Q198" s="39">
        <f t="shared" si="7"/>
        <v>7137</v>
      </c>
      <c r="R198" s="39">
        <f t="shared" si="7"/>
        <v>7137</v>
      </c>
      <c r="S198" s="39">
        <f t="shared" si="7"/>
        <v>7149</v>
      </c>
      <c r="T198" s="39">
        <f t="shared" si="7"/>
        <v>7184</v>
      </c>
      <c r="U198" s="39">
        <f t="shared" si="7"/>
        <v>7188</v>
      </c>
      <c r="V198" s="39">
        <f t="shared" si="7"/>
        <v>7239</v>
      </c>
      <c r="W198" s="39">
        <f t="shared" si="7"/>
        <v>7245</v>
      </c>
      <c r="X198" s="39">
        <f t="shared" si="7"/>
        <v>7246</v>
      </c>
      <c r="Y198" s="39">
        <f t="shared" si="7"/>
        <v>7246</v>
      </c>
      <c r="Z198" s="39">
        <f t="shared" si="7"/>
        <v>7282</v>
      </c>
      <c r="AA198" s="39">
        <f t="shared" si="7"/>
        <v>7358</v>
      </c>
      <c r="AB198" s="39">
        <f t="shared" si="7"/>
        <v>7438</v>
      </c>
      <c r="AC198" s="39">
        <f t="shared" si="7"/>
        <v>7438</v>
      </c>
      <c r="AD198" s="39">
        <f t="shared" si="7"/>
        <v>7474</v>
      </c>
      <c r="AE198" s="39">
        <f t="shared" si="7"/>
        <v>7483</v>
      </c>
      <c r="AF198" s="39">
        <f t="shared" si="7"/>
        <v>7530</v>
      </c>
      <c r="AG198" s="39">
        <f t="shared" si="7"/>
        <v>7538</v>
      </c>
      <c r="AH198" s="39">
        <f t="shared" si="7"/>
        <v>7559</v>
      </c>
      <c r="AI198" s="39">
        <f t="shared" si="7"/>
        <v>7597</v>
      </c>
      <c r="AJ198" s="76">
        <f t="shared" si="7"/>
        <v>7597</v>
      </c>
      <c r="AK198" s="71"/>
    </row>
    <row r="199" spans="1:40" ht="15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40" ht="15.75" thickBot="1"/>
    <row r="201" spans="1:40" ht="15.75" thickBot="1">
      <c r="A201" s="42">
        <v>4</v>
      </c>
      <c r="E201" s="135" t="s">
        <v>587</v>
      </c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7"/>
    </row>
    <row r="202" spans="1:40" ht="15.75" thickBot="1">
      <c r="A202" s="43">
        <f>SUM(A201+Sept!A202)</f>
        <v>91</v>
      </c>
      <c r="E202" s="136" t="s">
        <v>588</v>
      </c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</row>
    <row r="203" spans="1:40" ht="15.75" thickBot="1">
      <c r="E203" s="132" t="s">
        <v>589</v>
      </c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4"/>
    </row>
  </sheetData>
  <mergeCells count="4">
    <mergeCell ref="AL196:AN196"/>
    <mergeCell ref="E201:AI201"/>
    <mergeCell ref="E203:AI203"/>
    <mergeCell ref="E202:AI20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203"/>
  <sheetViews>
    <sheetView workbookViewId="0">
      <pane xSplit="4" ySplit="1" topLeftCell="AC185" activePane="bottomRight" state="frozen"/>
      <selection pane="bottomRight" activeCell="AC176" sqref="AC176"/>
      <selection pane="bottomLeft" activeCell="A2" sqref="A2"/>
      <selection pane="topRight" activeCell="E1" sqref="E1"/>
    </sheetView>
  </sheetViews>
  <sheetFormatPr defaultRowHeight="15"/>
  <cols>
    <col min="1" max="1" width="21.7109375" customWidth="1"/>
    <col min="2" max="4" width="0" hidden="1" customWidth="1"/>
    <col min="5" max="20" width="5.7109375" bestFit="1" customWidth="1"/>
    <col min="21" max="34" width="5.7109375" customWidth="1"/>
    <col min="35" max="35" width="10.140625" bestFit="1" customWidth="1"/>
  </cols>
  <sheetData>
    <row r="1" spans="1:36" ht="15.75">
      <c r="A1" s="45" t="s">
        <v>606</v>
      </c>
      <c r="B1" s="25" t="s">
        <v>387</v>
      </c>
      <c r="C1" s="26">
        <v>0</v>
      </c>
      <c r="E1" s="46">
        <v>1</v>
      </c>
      <c r="F1" s="46">
        <v>2</v>
      </c>
      <c r="G1" s="46">
        <v>3</v>
      </c>
      <c r="H1" s="46">
        <v>4</v>
      </c>
      <c r="I1" s="46">
        <v>5</v>
      </c>
      <c r="J1" s="46">
        <v>6</v>
      </c>
      <c r="K1" s="46">
        <v>7</v>
      </c>
      <c r="L1" s="46">
        <v>8</v>
      </c>
      <c r="M1" s="46">
        <v>9</v>
      </c>
      <c r="N1" s="46">
        <v>10</v>
      </c>
      <c r="O1" s="46">
        <v>11</v>
      </c>
      <c r="P1" s="46">
        <v>12</v>
      </c>
      <c r="Q1" s="46">
        <v>13</v>
      </c>
      <c r="R1" s="46">
        <v>14</v>
      </c>
      <c r="S1" s="46">
        <v>15</v>
      </c>
      <c r="T1" s="46">
        <v>16</v>
      </c>
      <c r="U1" s="46">
        <v>17</v>
      </c>
      <c r="V1" s="46">
        <v>18</v>
      </c>
      <c r="W1" s="46">
        <v>19</v>
      </c>
      <c r="X1" s="46">
        <v>20</v>
      </c>
      <c r="Y1" s="46">
        <v>21</v>
      </c>
      <c r="Z1" s="46">
        <v>22</v>
      </c>
      <c r="AA1" s="46">
        <v>23</v>
      </c>
      <c r="AB1" s="46">
        <v>24</v>
      </c>
      <c r="AC1" s="46">
        <v>25</v>
      </c>
      <c r="AD1" s="46">
        <v>26</v>
      </c>
      <c r="AE1" s="46">
        <v>27</v>
      </c>
      <c r="AF1" s="46">
        <v>28</v>
      </c>
      <c r="AG1" s="46">
        <v>29</v>
      </c>
      <c r="AH1" s="46">
        <v>30</v>
      </c>
      <c r="AI1" s="47" t="s">
        <v>388</v>
      </c>
      <c r="AJ1" s="47" t="s">
        <v>389</v>
      </c>
    </row>
    <row r="2" spans="1:36" hidden="1">
      <c r="A2" s="60" t="s">
        <v>390</v>
      </c>
      <c r="B2" s="4" t="s">
        <v>3</v>
      </c>
      <c r="C2" s="22">
        <v>1</v>
      </c>
      <c r="D2" t="s">
        <v>4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64">
        <f>SUM(E2:AH2)</f>
        <v>0</v>
      </c>
      <c r="AJ2" s="28">
        <f>SUM(+AI2+Okt!AK2)</f>
        <v>0</v>
      </c>
    </row>
    <row r="3" spans="1:36" hidden="1">
      <c r="A3" s="60" t="s">
        <v>391</v>
      </c>
      <c r="B3" s="4" t="s">
        <v>6</v>
      </c>
      <c r="C3" s="22">
        <v>2</v>
      </c>
      <c r="D3" t="s">
        <v>4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64">
        <f>SUM(E3:AH3)</f>
        <v>0</v>
      </c>
      <c r="AJ3" s="28">
        <f>SUM(+AI3+Okt!AK3)</f>
        <v>0</v>
      </c>
    </row>
    <row r="4" spans="1:36" hidden="1">
      <c r="A4" s="60" t="s">
        <v>392</v>
      </c>
      <c r="B4" s="4" t="s">
        <v>8</v>
      </c>
      <c r="C4" s="22">
        <v>3</v>
      </c>
      <c r="D4" t="s">
        <v>4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64">
        <f>SUM(E4:AH4)</f>
        <v>0</v>
      </c>
      <c r="AJ4" s="28">
        <f>SUM(+AI4+Okt!AK4)</f>
        <v>0</v>
      </c>
    </row>
    <row r="5" spans="1:36" hidden="1">
      <c r="A5" s="60" t="s">
        <v>393</v>
      </c>
      <c r="B5" s="4" t="s">
        <v>10</v>
      </c>
      <c r="C5" s="22">
        <v>4</v>
      </c>
      <c r="D5" t="s">
        <v>4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64">
        <f>SUM(E5:AH5)</f>
        <v>0</v>
      </c>
      <c r="AJ5" s="28">
        <f>SUM(+AI5+Okt!AK5)</f>
        <v>0</v>
      </c>
    </row>
    <row r="6" spans="1:36" hidden="1">
      <c r="A6" s="60" t="s">
        <v>394</v>
      </c>
      <c r="B6" s="4" t="s">
        <v>12</v>
      </c>
      <c r="C6" s="22">
        <v>5</v>
      </c>
      <c r="D6" t="s">
        <v>4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64">
        <f>SUM(E6:AH6)</f>
        <v>0</v>
      </c>
      <c r="AJ6" s="28">
        <f>SUM(+AI6+Okt!AK6)</f>
        <v>0</v>
      </c>
    </row>
    <row r="7" spans="1:36">
      <c r="A7" s="60" t="s">
        <v>395</v>
      </c>
      <c r="B7" s="4" t="s">
        <v>14</v>
      </c>
      <c r="C7" s="22">
        <v>6</v>
      </c>
      <c r="D7" t="s">
        <v>4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64">
        <f>SUM(E7:AH7)</f>
        <v>0</v>
      </c>
      <c r="AJ7" s="28">
        <f>SUM(+AI7+Okt!AK7)</f>
        <v>1</v>
      </c>
    </row>
    <row r="8" spans="1:36" hidden="1">
      <c r="A8" s="60" t="s">
        <v>396</v>
      </c>
      <c r="B8" s="4" t="s">
        <v>16</v>
      </c>
      <c r="C8" s="22">
        <v>7</v>
      </c>
      <c r="D8" t="s">
        <v>4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64">
        <f>SUM(E8:AH8)</f>
        <v>0</v>
      </c>
      <c r="AJ8" s="28">
        <f>SUM(+AI8+Okt!AK8)</f>
        <v>0</v>
      </c>
    </row>
    <row r="9" spans="1:36" hidden="1">
      <c r="A9" s="60" t="s">
        <v>397</v>
      </c>
      <c r="B9" s="4" t="s">
        <v>18</v>
      </c>
      <c r="C9" s="22">
        <v>8</v>
      </c>
      <c r="D9" t="s">
        <v>4</v>
      </c>
      <c r="E9" s="108"/>
      <c r="F9" s="112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64">
        <f>SUM(E9:AH9)</f>
        <v>0</v>
      </c>
      <c r="AJ9" s="28">
        <f>SUM(+AI9+Okt!AK9)</f>
        <v>0</v>
      </c>
    </row>
    <row r="10" spans="1:36">
      <c r="A10" s="60" t="s">
        <v>398</v>
      </c>
      <c r="B10" s="4" t="s">
        <v>20</v>
      </c>
      <c r="C10" s="22">
        <v>9</v>
      </c>
      <c r="D10" t="s">
        <v>4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64">
        <f>SUM(E10:AH10)</f>
        <v>0</v>
      </c>
      <c r="AJ10" s="28">
        <f>SUM(+AI10+Okt!AK10)</f>
        <v>3</v>
      </c>
    </row>
    <row r="11" spans="1:36" ht="15.75" hidden="1">
      <c r="A11" s="60" t="s">
        <v>399</v>
      </c>
      <c r="B11" s="4" t="s">
        <v>22</v>
      </c>
      <c r="C11" s="22">
        <v>10</v>
      </c>
      <c r="D11" s="18" t="s">
        <v>4</v>
      </c>
      <c r="E11" s="110"/>
      <c r="F11" s="110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64">
        <f>SUM(E11:AH11)</f>
        <v>0</v>
      </c>
      <c r="AJ11" s="28">
        <f>SUM(+AI11+Okt!AK11)</f>
        <v>0</v>
      </c>
    </row>
    <row r="12" spans="1:36" hidden="1">
      <c r="A12" s="60" t="s">
        <v>400</v>
      </c>
      <c r="B12" s="4" t="s">
        <v>24</v>
      </c>
      <c r="C12" s="22">
        <v>11</v>
      </c>
      <c r="D12" t="s">
        <v>4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64">
        <f>SUM(E12:AH12)</f>
        <v>0</v>
      </c>
      <c r="AJ12" s="28">
        <f>SUM(+AI12+Okt!AK12)</f>
        <v>0</v>
      </c>
    </row>
    <row r="13" spans="1:36">
      <c r="A13" s="63" t="s">
        <v>401</v>
      </c>
      <c r="B13" s="4" t="s">
        <v>26</v>
      </c>
      <c r="C13" s="22">
        <v>12</v>
      </c>
      <c r="D13" t="s">
        <v>4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64">
        <f>SUM(E13:AH13)</f>
        <v>0</v>
      </c>
      <c r="AJ13" s="28">
        <f>SUM(+AI13+Okt!AK13)</f>
        <v>3</v>
      </c>
    </row>
    <row r="14" spans="1:36" hidden="1">
      <c r="A14" s="63" t="s">
        <v>402</v>
      </c>
      <c r="B14" s="4" t="s">
        <v>28</v>
      </c>
      <c r="C14" s="22">
        <v>13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64">
        <f>SUM(E14:AH14)</f>
        <v>0</v>
      </c>
      <c r="AJ14" s="28">
        <f>SUM(+AI14+Okt!AK14)</f>
        <v>0</v>
      </c>
    </row>
    <row r="15" spans="1:36" hidden="1">
      <c r="A15" s="63" t="s">
        <v>403</v>
      </c>
      <c r="B15" s="4" t="s">
        <v>30</v>
      </c>
      <c r="C15" s="22">
        <v>14</v>
      </c>
      <c r="D15" t="s">
        <v>4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64">
        <f>SUM(E15:AH15)</f>
        <v>0</v>
      </c>
      <c r="AJ15" s="28">
        <f>SUM(+AI15+Okt!AK15)</f>
        <v>0</v>
      </c>
    </row>
    <row r="16" spans="1:36" hidden="1">
      <c r="A16" s="63" t="s">
        <v>404</v>
      </c>
      <c r="B16" s="4" t="s">
        <v>34</v>
      </c>
      <c r="C16" s="22">
        <v>16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64">
        <f>SUM(E16:AH16)</f>
        <v>0</v>
      </c>
      <c r="AJ16" s="28">
        <f>SUM(+AI16+Okt!AK16)</f>
        <v>0</v>
      </c>
    </row>
    <row r="17" spans="1:36" hidden="1">
      <c r="A17" s="63" t="s">
        <v>405</v>
      </c>
      <c r="B17" s="4" t="s">
        <v>36</v>
      </c>
      <c r="C17" s="22">
        <v>17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64">
        <f>SUM(E17:AH17)</f>
        <v>0</v>
      </c>
      <c r="AJ17" s="28">
        <f>SUM(+AI17+Okt!AK17)</f>
        <v>0</v>
      </c>
    </row>
    <row r="18" spans="1:36" hidden="1">
      <c r="A18" s="63" t="s">
        <v>406</v>
      </c>
      <c r="B18" s="4" t="s">
        <v>38</v>
      </c>
      <c r="C18" s="22">
        <v>18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64">
        <f>SUM(E18:AH18)</f>
        <v>0</v>
      </c>
      <c r="AJ18" s="28">
        <f>SUM(+AI18+Okt!AK18)</f>
        <v>0</v>
      </c>
    </row>
    <row r="19" spans="1:36">
      <c r="A19" s="60" t="s">
        <v>407</v>
      </c>
      <c r="B19" s="4" t="s">
        <v>40</v>
      </c>
      <c r="C19" s="22">
        <v>19</v>
      </c>
      <c r="D19" t="s">
        <v>4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64">
        <f>SUM(E19:AH19)</f>
        <v>0</v>
      </c>
      <c r="AJ19" s="28">
        <f>SUM(+AI19+Okt!AK19)</f>
        <v>4</v>
      </c>
    </row>
    <row r="20" spans="1:36" hidden="1">
      <c r="A20" s="60" t="s">
        <v>408</v>
      </c>
      <c r="B20" s="4" t="s">
        <v>42</v>
      </c>
      <c r="C20" s="22">
        <v>20</v>
      </c>
      <c r="D20" t="s">
        <v>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64">
        <f>SUM(E20:AH20)</f>
        <v>0</v>
      </c>
      <c r="AJ20" s="28">
        <f>SUM(+AI20+Okt!AK20)</f>
        <v>0</v>
      </c>
    </row>
    <row r="21" spans="1:36" hidden="1">
      <c r="A21" s="60" t="s">
        <v>409</v>
      </c>
      <c r="B21" s="4" t="s">
        <v>44</v>
      </c>
      <c r="C21" s="22">
        <v>21</v>
      </c>
      <c r="D21" t="s">
        <v>4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64">
        <f>SUM(E21:AH21)</f>
        <v>0</v>
      </c>
      <c r="AJ21" s="28">
        <f>SUM(+AI21+Okt!AK21)</f>
        <v>0</v>
      </c>
    </row>
    <row r="22" spans="1:36">
      <c r="A22" s="60" t="s">
        <v>410</v>
      </c>
      <c r="B22" s="4" t="s">
        <v>46</v>
      </c>
      <c r="C22" s="22">
        <v>22</v>
      </c>
      <c r="D22" t="s">
        <v>4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64">
        <f>SUM(E22:AH22)</f>
        <v>0</v>
      </c>
      <c r="AJ22" s="28">
        <f>SUM(+AI22+Okt!AK22)</f>
        <v>4</v>
      </c>
    </row>
    <row r="23" spans="1:36" hidden="1">
      <c r="A23" s="60" t="s">
        <v>411</v>
      </c>
      <c r="B23" s="4" t="s">
        <v>48</v>
      </c>
      <c r="C23" s="22">
        <v>23</v>
      </c>
      <c r="D23" t="s">
        <v>4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64">
        <f>SUM(E23:AH23)</f>
        <v>0</v>
      </c>
      <c r="AJ23" s="28">
        <f>SUM(+AI23+Okt!AK23)</f>
        <v>0</v>
      </c>
    </row>
    <row r="24" spans="1:36">
      <c r="A24" s="60" t="s">
        <v>412</v>
      </c>
      <c r="B24" s="4" t="s">
        <v>50</v>
      </c>
      <c r="C24" s="22">
        <v>24</v>
      </c>
      <c r="D24" t="s">
        <v>4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64">
        <f>SUM(E24:AH24)</f>
        <v>0</v>
      </c>
      <c r="AJ24" s="28">
        <f>SUM(+AI24+Okt!AK24)</f>
        <v>2</v>
      </c>
    </row>
    <row r="25" spans="1:36" hidden="1">
      <c r="A25" s="60" t="s">
        <v>413</v>
      </c>
      <c r="B25" s="4" t="s">
        <v>52</v>
      </c>
      <c r="C25" s="22">
        <v>25</v>
      </c>
      <c r="D25" t="s">
        <v>4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64">
        <f>SUM(E25:AH25)</f>
        <v>0</v>
      </c>
      <c r="AJ25" s="28">
        <f>SUM(+AI25+Okt!AK25)</f>
        <v>0</v>
      </c>
    </row>
    <row r="26" spans="1:36">
      <c r="A26" s="60" t="s">
        <v>414</v>
      </c>
      <c r="B26" s="4" t="s">
        <v>54</v>
      </c>
      <c r="C26" s="22">
        <v>26</v>
      </c>
      <c r="D26" t="s">
        <v>4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64">
        <f>SUM(E26:AH26)</f>
        <v>0</v>
      </c>
      <c r="AJ26" s="28">
        <f>SUM(+AI26+Okt!AK26)</f>
        <v>15</v>
      </c>
    </row>
    <row r="27" spans="1:36" hidden="1">
      <c r="A27" s="60" t="s">
        <v>415</v>
      </c>
      <c r="B27" s="4" t="s">
        <v>56</v>
      </c>
      <c r="C27" s="22">
        <v>27</v>
      </c>
      <c r="D27" t="s">
        <v>4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64">
        <f>SUM(E27:AH27)</f>
        <v>0</v>
      </c>
      <c r="AJ27" s="28">
        <f>SUM(+AI27+Okt!AK27)</f>
        <v>0</v>
      </c>
    </row>
    <row r="28" spans="1:36" hidden="1">
      <c r="A28" s="60" t="s">
        <v>416</v>
      </c>
      <c r="B28" s="4" t="s">
        <v>58</v>
      </c>
      <c r="C28" s="22">
        <v>28</v>
      </c>
      <c r="D28" t="s">
        <v>4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64">
        <f>SUM(E28:AH28)</f>
        <v>0</v>
      </c>
      <c r="AJ28" s="28">
        <f>SUM(+AI28+Okt!AK28)</f>
        <v>0</v>
      </c>
    </row>
    <row r="29" spans="1:36" hidden="1">
      <c r="A29" s="63" t="s">
        <v>417</v>
      </c>
      <c r="B29" s="4" t="s">
        <v>60</v>
      </c>
      <c r="C29" s="22">
        <v>29</v>
      </c>
      <c r="D29" t="s">
        <v>4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64">
        <f>SUM(E29:AH29)</f>
        <v>0</v>
      </c>
      <c r="AJ29" s="28">
        <f>SUM(+AI29+Okt!AK29)</f>
        <v>0</v>
      </c>
    </row>
    <row r="30" spans="1:36" hidden="1">
      <c r="A30" s="63" t="s">
        <v>418</v>
      </c>
      <c r="B30" s="4" t="s">
        <v>62</v>
      </c>
      <c r="C30" s="22">
        <v>30</v>
      </c>
      <c r="D30" t="s">
        <v>4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64">
        <f>SUM(E30:AH30)</f>
        <v>0</v>
      </c>
      <c r="AJ30" s="28">
        <f>SUM(+AI30+Okt!AK30)</f>
        <v>0</v>
      </c>
    </row>
    <row r="31" spans="1:36" hidden="1">
      <c r="A31" s="63" t="s">
        <v>419</v>
      </c>
      <c r="B31" s="4" t="s">
        <v>64</v>
      </c>
      <c r="C31" s="22">
        <v>31</v>
      </c>
      <c r="D31" t="s">
        <v>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64">
        <f>SUM(E31:AH31)</f>
        <v>0</v>
      </c>
      <c r="AJ31" s="28">
        <f>SUM(+AI31+Okt!AK31)</f>
        <v>0</v>
      </c>
    </row>
    <row r="32" spans="1:36">
      <c r="A32" s="63" t="s">
        <v>420</v>
      </c>
      <c r="B32" s="4" t="s">
        <v>66</v>
      </c>
      <c r="C32" s="22">
        <v>32</v>
      </c>
      <c r="D32" t="s">
        <v>4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64">
        <f>SUM(E32:AH32)</f>
        <v>0</v>
      </c>
      <c r="AJ32" s="28">
        <f>SUM(+AI32+Okt!AK32)</f>
        <v>3</v>
      </c>
    </row>
    <row r="33" spans="1:36" hidden="1">
      <c r="A33" s="60" t="s">
        <v>421</v>
      </c>
      <c r="B33" s="4" t="s">
        <v>68</v>
      </c>
      <c r="C33" s="22">
        <v>33</v>
      </c>
      <c r="D33" t="s">
        <v>4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64">
        <f>SUM(E33:AH33)</f>
        <v>0</v>
      </c>
      <c r="AJ33" s="28">
        <f>SUM(+AI33+Okt!AK33)</f>
        <v>0</v>
      </c>
    </row>
    <row r="34" spans="1:36" hidden="1">
      <c r="A34" s="63" t="s">
        <v>422</v>
      </c>
      <c r="B34" s="4" t="s">
        <v>70</v>
      </c>
      <c r="C34" s="22">
        <v>34</v>
      </c>
      <c r="D34" t="s">
        <v>4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64">
        <f>SUM(E34:AH34)</f>
        <v>0</v>
      </c>
      <c r="AJ34" s="28">
        <f>SUM(+AI34+Okt!AK34)</f>
        <v>0</v>
      </c>
    </row>
    <row r="35" spans="1:36" hidden="1">
      <c r="A35" s="63" t="s">
        <v>423</v>
      </c>
      <c r="B35" s="4" t="s">
        <v>72</v>
      </c>
      <c r="C35" s="22">
        <v>35</v>
      </c>
      <c r="D35" t="s">
        <v>4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64">
        <f>SUM(E35:AH35)</f>
        <v>0</v>
      </c>
      <c r="AJ35" s="28">
        <f>SUM(+AI35+Okt!AK35)</f>
        <v>0</v>
      </c>
    </row>
    <row r="36" spans="1:36">
      <c r="A36" s="60" t="s">
        <v>424</v>
      </c>
      <c r="B36" s="4" t="s">
        <v>74</v>
      </c>
      <c r="C36" s="22">
        <v>36</v>
      </c>
      <c r="D36" t="s">
        <v>4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64">
        <f>SUM(E36:AH36)</f>
        <v>0</v>
      </c>
      <c r="AJ36" s="28">
        <f>SUM(+AI36+Okt!AK36)</f>
        <v>1</v>
      </c>
    </row>
    <row r="37" spans="1:36" hidden="1">
      <c r="A37" s="60" t="s">
        <v>425</v>
      </c>
      <c r="B37" s="4" t="s">
        <v>76</v>
      </c>
      <c r="C37" s="22">
        <v>37</v>
      </c>
      <c r="D37" t="s">
        <v>4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64">
        <f>SUM(E37:AH37)</f>
        <v>0</v>
      </c>
      <c r="AJ37" s="28">
        <f>SUM(+AI37+Okt!AK37)</f>
        <v>0</v>
      </c>
    </row>
    <row r="38" spans="1:36" hidden="1">
      <c r="A38" s="60" t="s">
        <v>426</v>
      </c>
      <c r="B38" s="4" t="s">
        <v>78</v>
      </c>
      <c r="C38" s="22">
        <v>38</v>
      </c>
      <c r="D38" t="s">
        <v>4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64">
        <f>SUM(E38:AH38)</f>
        <v>0</v>
      </c>
      <c r="AJ38" s="28">
        <f>SUM(+AI38+Okt!AK38)</f>
        <v>0</v>
      </c>
    </row>
    <row r="39" spans="1:36">
      <c r="A39" s="63" t="s">
        <v>427</v>
      </c>
      <c r="B39" s="4" t="s">
        <v>80</v>
      </c>
      <c r="C39" s="22">
        <v>39</v>
      </c>
      <c r="D39" t="s">
        <v>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64">
        <f>SUM(E39:AH39)</f>
        <v>0</v>
      </c>
      <c r="AJ39" s="28">
        <f>SUM(+AI39+Okt!AK39)</f>
        <v>218</v>
      </c>
    </row>
    <row r="40" spans="1:36">
      <c r="A40" s="63" t="s">
        <v>428</v>
      </c>
      <c r="B40" s="4" t="s">
        <v>82</v>
      </c>
      <c r="C40" s="22">
        <v>40</v>
      </c>
      <c r="D40" t="s">
        <v>4</v>
      </c>
      <c r="E40" s="108"/>
      <c r="F40" s="108">
        <v>4</v>
      </c>
      <c r="G40" s="108"/>
      <c r="H40" s="108"/>
      <c r="I40" s="108">
        <v>3</v>
      </c>
      <c r="J40" s="108"/>
      <c r="K40" s="108"/>
      <c r="L40" s="108"/>
      <c r="M40" s="108">
        <v>3</v>
      </c>
      <c r="N40" s="108"/>
      <c r="O40" s="108"/>
      <c r="P40" s="108"/>
      <c r="Q40" s="108">
        <v>4</v>
      </c>
      <c r="R40" s="108">
        <v>6</v>
      </c>
      <c r="S40" s="108"/>
      <c r="T40" s="108"/>
      <c r="U40" s="108"/>
      <c r="V40" s="108"/>
      <c r="W40" s="108"/>
      <c r="X40" s="108"/>
      <c r="Y40" s="108"/>
      <c r="Z40" s="108"/>
      <c r="AA40" s="108">
        <v>6</v>
      </c>
      <c r="AB40" s="108">
        <v>1</v>
      </c>
      <c r="AC40" s="108"/>
      <c r="AD40" s="108"/>
      <c r="AE40" s="108"/>
      <c r="AF40" s="108"/>
      <c r="AG40" s="108"/>
      <c r="AH40" s="108"/>
      <c r="AI40" s="64">
        <f>SUM(E40:AH40)</f>
        <v>27</v>
      </c>
      <c r="AJ40" s="28">
        <f>SUM(+AI40+Okt!AK40)</f>
        <v>283</v>
      </c>
    </row>
    <row r="41" spans="1:36" hidden="1">
      <c r="A41" s="60" t="s">
        <v>429</v>
      </c>
      <c r="B41" s="4" t="s">
        <v>84</v>
      </c>
      <c r="C41" s="22">
        <v>41</v>
      </c>
      <c r="D41" t="s">
        <v>4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64">
        <f>SUM(E41:AH41)</f>
        <v>0</v>
      </c>
      <c r="AJ41" s="28">
        <f>SUM(+AI41+Okt!AK41)</f>
        <v>0</v>
      </c>
    </row>
    <row r="42" spans="1:36" hidden="1">
      <c r="A42" s="60" t="s">
        <v>430</v>
      </c>
      <c r="B42" s="4" t="s">
        <v>86</v>
      </c>
      <c r="C42" s="22">
        <v>42</v>
      </c>
      <c r="D42" t="s">
        <v>4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64">
        <f>SUM(E42:AH42)</f>
        <v>0</v>
      </c>
      <c r="AJ42" s="28">
        <f>SUM(+AI42+Okt!AK42)</f>
        <v>0</v>
      </c>
    </row>
    <row r="43" spans="1:36">
      <c r="A43" s="63" t="s">
        <v>431</v>
      </c>
      <c r="B43" s="4" t="s">
        <v>88</v>
      </c>
      <c r="C43" s="22">
        <v>43</v>
      </c>
      <c r="D43" t="s">
        <v>4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64">
        <f>SUM(E43:AH43)</f>
        <v>0</v>
      </c>
      <c r="AJ43" s="28">
        <f>SUM(+AI43+Okt!AK43)</f>
        <v>1</v>
      </c>
    </row>
    <row r="44" spans="1:36" hidden="1">
      <c r="A44" s="63" t="s">
        <v>432</v>
      </c>
      <c r="B44" s="4" t="s">
        <v>90</v>
      </c>
      <c r="C44" s="22">
        <v>44</v>
      </c>
      <c r="D44" t="s">
        <v>4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64">
        <f>SUM(E44:AH44)</f>
        <v>0</v>
      </c>
      <c r="AJ44" s="28">
        <f>SUM(+AI44+Okt!AK44)</f>
        <v>0</v>
      </c>
    </row>
    <row r="45" spans="1:36" hidden="1">
      <c r="A45" s="63" t="s">
        <v>433</v>
      </c>
      <c r="B45" s="4" t="s">
        <v>92</v>
      </c>
      <c r="C45" s="22">
        <v>45</v>
      </c>
      <c r="D45" t="s">
        <v>4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64">
        <f>SUM(E45:AH45)</f>
        <v>0</v>
      </c>
      <c r="AJ45" s="28">
        <f>SUM(+AI45+Okt!AK45)</f>
        <v>0</v>
      </c>
    </row>
    <row r="46" spans="1:36" hidden="1">
      <c r="A46" s="63" t="s">
        <v>434</v>
      </c>
      <c r="B46" s="4" t="s">
        <v>94</v>
      </c>
      <c r="C46" s="22">
        <v>46</v>
      </c>
      <c r="D46" t="s">
        <v>4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64">
        <f>SUM(E46:AH46)</f>
        <v>0</v>
      </c>
      <c r="AJ46" s="28">
        <f>SUM(+AI46+Okt!AK46)</f>
        <v>0</v>
      </c>
    </row>
    <row r="47" spans="1:36">
      <c r="A47" s="63" t="s">
        <v>435</v>
      </c>
      <c r="B47" s="4" t="s">
        <v>96</v>
      </c>
      <c r="C47" s="22">
        <v>47</v>
      </c>
      <c r="D47" t="s">
        <v>97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64">
        <f>SUM(E47:AH47)</f>
        <v>0</v>
      </c>
      <c r="AJ47" s="28">
        <f>SUM(+AI47+Okt!AK47)</f>
        <v>10</v>
      </c>
    </row>
    <row r="48" spans="1:36" hidden="1">
      <c r="A48" s="63" t="s">
        <v>436</v>
      </c>
      <c r="B48" s="4" t="s">
        <v>99</v>
      </c>
      <c r="C48" s="22">
        <v>48</v>
      </c>
      <c r="D48" t="s">
        <v>97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64">
        <f>SUM(E48:AH48)</f>
        <v>0</v>
      </c>
      <c r="AJ48" s="28">
        <f>SUM(+AI48+Okt!AK48)</f>
        <v>0</v>
      </c>
    </row>
    <row r="49" spans="1:36">
      <c r="A49" s="63" t="s">
        <v>437</v>
      </c>
      <c r="B49" s="4" t="s">
        <v>101</v>
      </c>
      <c r="C49" s="22">
        <v>49</v>
      </c>
      <c r="D49" t="s">
        <v>97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64">
        <f>SUM(E49:AH49)</f>
        <v>0</v>
      </c>
      <c r="AJ49" s="28">
        <f>SUM(+AI49+Okt!AK49)</f>
        <v>10</v>
      </c>
    </row>
    <row r="50" spans="1:36">
      <c r="A50" s="63" t="s">
        <v>438</v>
      </c>
      <c r="B50" s="4" t="s">
        <v>103</v>
      </c>
      <c r="C50" s="22">
        <v>50</v>
      </c>
      <c r="D50" t="s">
        <v>97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64">
        <f>SUM(E50:AH50)</f>
        <v>0</v>
      </c>
      <c r="AJ50" s="28">
        <f>SUM(+AI50+Okt!AK50)</f>
        <v>1</v>
      </c>
    </row>
    <row r="51" spans="1:36" hidden="1">
      <c r="A51" s="63" t="s">
        <v>439</v>
      </c>
      <c r="B51" s="4" t="s">
        <v>105</v>
      </c>
      <c r="C51" s="22">
        <v>51</v>
      </c>
      <c r="D51" t="s">
        <v>97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64">
        <f>SUM(E51:AH51)</f>
        <v>0</v>
      </c>
      <c r="AJ51" s="28">
        <f>SUM(+AI51+Okt!AK51)</f>
        <v>0</v>
      </c>
    </row>
    <row r="52" spans="1:36" hidden="1">
      <c r="A52" s="63" t="s">
        <v>440</v>
      </c>
      <c r="B52" s="4" t="s">
        <v>107</v>
      </c>
      <c r="C52" s="22">
        <v>52</v>
      </c>
      <c r="D52" t="s">
        <v>97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64">
        <f>SUM(E52:AH52)</f>
        <v>0</v>
      </c>
      <c r="AJ52" s="28">
        <f>SUM(+AI52+Okt!AK52)</f>
        <v>0</v>
      </c>
    </row>
    <row r="53" spans="1:36">
      <c r="A53" s="63" t="s">
        <v>441</v>
      </c>
      <c r="B53" s="4" t="s">
        <v>109</v>
      </c>
      <c r="C53" s="22">
        <v>53</v>
      </c>
      <c r="D53" t="s">
        <v>97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64">
        <f>SUM(E53:AH53)</f>
        <v>0</v>
      </c>
      <c r="AJ53" s="28">
        <f>SUM(+AI53+Okt!AK53)</f>
        <v>78</v>
      </c>
    </row>
    <row r="54" spans="1:36" hidden="1">
      <c r="A54" s="63" t="s">
        <v>442</v>
      </c>
      <c r="B54" s="4" t="s">
        <v>111</v>
      </c>
      <c r="C54" s="22">
        <v>54</v>
      </c>
      <c r="D54" t="s">
        <v>97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64">
        <f>SUM(E54:AH54)</f>
        <v>0</v>
      </c>
      <c r="AJ54" s="28">
        <f>SUM(+AI54+Okt!AK54)</f>
        <v>0</v>
      </c>
    </row>
    <row r="55" spans="1:36" hidden="1">
      <c r="A55" s="63" t="s">
        <v>443</v>
      </c>
      <c r="B55" s="4" t="s">
        <v>113</v>
      </c>
      <c r="C55" s="22">
        <v>55</v>
      </c>
      <c r="D55" t="s">
        <v>97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64">
        <f>SUM(E55:AH55)</f>
        <v>0</v>
      </c>
      <c r="AJ55" s="28">
        <f>SUM(+AI55+Okt!AK55)</f>
        <v>0</v>
      </c>
    </row>
    <row r="56" spans="1:36">
      <c r="A56" s="63" t="s">
        <v>444</v>
      </c>
      <c r="B56" s="4" t="s">
        <v>115</v>
      </c>
      <c r="C56" s="22">
        <v>56</v>
      </c>
      <c r="D56" t="s">
        <v>97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64">
        <f>SUM(E56:AH56)</f>
        <v>0</v>
      </c>
      <c r="AJ56" s="28">
        <f>SUM(+AI56+Okt!AK56)</f>
        <v>4</v>
      </c>
    </row>
    <row r="57" spans="1:36">
      <c r="A57" s="63" t="s">
        <v>445</v>
      </c>
      <c r="B57" s="4" t="s">
        <v>117</v>
      </c>
      <c r="C57" s="22">
        <v>57</v>
      </c>
      <c r="D57" t="s">
        <v>97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64">
        <f>SUM(E57:AH57)</f>
        <v>0</v>
      </c>
      <c r="AJ57" s="28">
        <f>SUM(+AI57+Okt!AK57)</f>
        <v>12</v>
      </c>
    </row>
    <row r="58" spans="1:36">
      <c r="A58" s="63" t="s">
        <v>446</v>
      </c>
      <c r="B58" s="4" t="s">
        <v>119</v>
      </c>
      <c r="C58" s="22">
        <v>58</v>
      </c>
      <c r="D58" t="s">
        <v>97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64">
        <f>SUM(E58:AH58)</f>
        <v>0</v>
      </c>
      <c r="AJ58" s="28">
        <f>SUM(+AI58+Okt!AK58)</f>
        <v>245</v>
      </c>
    </row>
    <row r="59" spans="1:36" hidden="1">
      <c r="A59" s="63" t="s">
        <v>447</v>
      </c>
      <c r="B59" s="4" t="s">
        <v>121</v>
      </c>
      <c r="C59" s="22">
        <v>59</v>
      </c>
      <c r="D59" t="s">
        <v>97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64">
        <f>SUM(E59:AH59)</f>
        <v>0</v>
      </c>
      <c r="AJ59" s="28">
        <f>SUM(+AI59+Okt!AK59)</f>
        <v>0</v>
      </c>
    </row>
    <row r="60" spans="1:36" hidden="1">
      <c r="A60" s="63" t="s">
        <v>448</v>
      </c>
      <c r="B60" s="4" t="s">
        <v>123</v>
      </c>
      <c r="C60" s="22">
        <v>60</v>
      </c>
      <c r="D60" t="s">
        <v>97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64">
        <f>SUM(E60:AH60)</f>
        <v>0</v>
      </c>
      <c r="AJ60" s="28">
        <f>SUM(+AI60+Okt!AK60)</f>
        <v>0</v>
      </c>
    </row>
    <row r="61" spans="1:36">
      <c r="A61" s="63" t="s">
        <v>449</v>
      </c>
      <c r="B61" s="4" t="s">
        <v>125</v>
      </c>
      <c r="C61" s="22">
        <v>61</v>
      </c>
      <c r="D61" t="s">
        <v>97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64">
        <f>SUM(E61:AH61)</f>
        <v>0</v>
      </c>
      <c r="AJ61" s="28">
        <f>SUM(+AI61+Okt!AK61)</f>
        <v>2</v>
      </c>
    </row>
    <row r="62" spans="1:36" hidden="1">
      <c r="A62" s="63" t="s">
        <v>450</v>
      </c>
      <c r="B62" s="4" t="s">
        <v>127</v>
      </c>
      <c r="C62" s="22">
        <v>62</v>
      </c>
      <c r="D62" t="s">
        <v>97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64">
        <f>SUM(E62:AH62)</f>
        <v>0</v>
      </c>
      <c r="AJ62" s="28">
        <f>SUM(+AI62+Okt!AK62)</f>
        <v>0</v>
      </c>
    </row>
    <row r="63" spans="1:36" hidden="1">
      <c r="A63" s="63" t="s">
        <v>451</v>
      </c>
      <c r="B63" s="4" t="s">
        <v>129</v>
      </c>
      <c r="C63" s="22">
        <v>63</v>
      </c>
      <c r="D63" t="s">
        <v>97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64">
        <f>SUM(E63:AH63)</f>
        <v>0</v>
      </c>
      <c r="AJ63" s="28">
        <f>SUM(+AI63+Okt!AK63)</f>
        <v>0</v>
      </c>
    </row>
    <row r="64" spans="1:36" hidden="1">
      <c r="A64" s="63" t="s">
        <v>452</v>
      </c>
      <c r="B64" s="4" t="s">
        <v>131</v>
      </c>
      <c r="C64" s="22">
        <v>64</v>
      </c>
      <c r="D64" t="s">
        <v>97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64">
        <f>SUM(E64:AH64)</f>
        <v>0</v>
      </c>
      <c r="AJ64" s="28">
        <f>SUM(+AI64+Okt!AK64)</f>
        <v>0</v>
      </c>
    </row>
    <row r="65" spans="1:36" hidden="1">
      <c r="A65" s="63" t="s">
        <v>453</v>
      </c>
      <c r="B65" s="4" t="s">
        <v>133</v>
      </c>
      <c r="C65" s="22">
        <v>65</v>
      </c>
      <c r="D65" t="s">
        <v>97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64">
        <f>SUM(E65:AH65)</f>
        <v>0</v>
      </c>
      <c r="AJ65" s="28">
        <f>SUM(+AI65+Okt!AK65)</f>
        <v>0</v>
      </c>
    </row>
    <row r="66" spans="1:36">
      <c r="A66" s="63" t="s">
        <v>454</v>
      </c>
      <c r="B66" s="4" t="s">
        <v>135</v>
      </c>
      <c r="C66" s="22">
        <v>66</v>
      </c>
      <c r="D66" t="s">
        <v>97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64">
        <f>SUM(E66:AH66)</f>
        <v>0</v>
      </c>
      <c r="AJ66" s="28">
        <f>SUM(+AI66+Okt!AK66)</f>
        <v>152</v>
      </c>
    </row>
    <row r="67" spans="1:36" hidden="1">
      <c r="A67" s="60" t="s">
        <v>455</v>
      </c>
      <c r="B67" s="4" t="s">
        <v>137</v>
      </c>
      <c r="C67" s="22">
        <v>67</v>
      </c>
      <c r="D67" t="s">
        <v>97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64">
        <f>SUM(E67:AH67)</f>
        <v>0</v>
      </c>
      <c r="AJ67" s="28">
        <f>SUM(+AI67+Okt!AK67)</f>
        <v>0</v>
      </c>
    </row>
    <row r="68" spans="1:36" hidden="1">
      <c r="A68" s="60" t="s">
        <v>456</v>
      </c>
      <c r="B68" s="4" t="s">
        <v>139</v>
      </c>
      <c r="C68" s="22">
        <v>68</v>
      </c>
      <c r="D68" t="s">
        <v>97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64">
        <f>SUM(E68:AH68)</f>
        <v>0</v>
      </c>
      <c r="AJ68" s="28">
        <f>SUM(+AI68+Okt!AK68)</f>
        <v>0</v>
      </c>
    </row>
    <row r="69" spans="1:36" hidden="1">
      <c r="A69" s="60" t="s">
        <v>457</v>
      </c>
      <c r="B69" s="4" t="s">
        <v>141</v>
      </c>
      <c r="C69" s="22">
        <v>69</v>
      </c>
      <c r="D69" t="s">
        <v>97</v>
      </c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64">
        <f>SUM(E69:AH69)</f>
        <v>0</v>
      </c>
      <c r="AJ69" s="28">
        <f>SUM(+AI69+Okt!AK69)</f>
        <v>0</v>
      </c>
    </row>
    <row r="70" spans="1:36" hidden="1">
      <c r="A70" s="60" t="s">
        <v>458</v>
      </c>
      <c r="B70" s="4" t="s">
        <v>143</v>
      </c>
      <c r="C70" s="22">
        <v>70</v>
      </c>
      <c r="D70" t="s">
        <v>97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64">
        <f>SUM(E70:AH70)</f>
        <v>0</v>
      </c>
      <c r="AJ70" s="28">
        <f>SUM(+AI70+Okt!AK70)</f>
        <v>0</v>
      </c>
    </row>
    <row r="71" spans="1:36">
      <c r="A71" s="60" t="s">
        <v>459</v>
      </c>
      <c r="B71" s="4" t="s">
        <v>145</v>
      </c>
      <c r="C71" s="22">
        <v>71</v>
      </c>
      <c r="D71" t="s">
        <v>97</v>
      </c>
      <c r="E71" s="108">
        <v>1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64">
        <f>SUM(E71:AH71)</f>
        <v>1</v>
      </c>
      <c r="AJ71" s="28">
        <f>SUM(+AI71+Okt!AK71)</f>
        <v>4</v>
      </c>
    </row>
    <row r="72" spans="1:36" hidden="1">
      <c r="A72" s="63" t="s">
        <v>460</v>
      </c>
      <c r="B72" s="4" t="s">
        <v>147</v>
      </c>
      <c r="C72" s="22">
        <v>72</v>
      </c>
      <c r="D72" t="s">
        <v>97</v>
      </c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64">
        <f>SUM(E72:AH72)</f>
        <v>0</v>
      </c>
      <c r="AJ72" s="28">
        <f>SUM(+AI72+Okt!AK72)</f>
        <v>0</v>
      </c>
    </row>
    <row r="73" spans="1:36">
      <c r="A73" s="63" t="s">
        <v>461</v>
      </c>
      <c r="B73" s="4" t="s">
        <v>149</v>
      </c>
      <c r="C73" s="22">
        <v>73</v>
      </c>
      <c r="D73" t="s">
        <v>97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64">
        <f>SUM(E73:AH73)</f>
        <v>0</v>
      </c>
      <c r="AJ73" s="28">
        <f>SUM(+AI73+Okt!AK73)</f>
        <v>1</v>
      </c>
    </row>
    <row r="74" spans="1:36" hidden="1">
      <c r="A74" s="63" t="s">
        <v>462</v>
      </c>
      <c r="B74" s="4" t="s">
        <v>151</v>
      </c>
      <c r="C74" s="22">
        <v>74</v>
      </c>
      <c r="D74" t="s">
        <v>97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64">
        <f>SUM(E74:AH74)</f>
        <v>0</v>
      </c>
      <c r="AJ74" s="28">
        <f>SUM(+AI74+Okt!AK74)</f>
        <v>0</v>
      </c>
    </row>
    <row r="75" spans="1:36">
      <c r="A75" s="63" t="s">
        <v>463</v>
      </c>
      <c r="B75" s="4" t="s">
        <v>153</v>
      </c>
      <c r="C75" s="22">
        <v>75</v>
      </c>
      <c r="D75" t="s">
        <v>97</v>
      </c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64">
        <f>SUM(E75:AH75)</f>
        <v>0</v>
      </c>
      <c r="AJ75" s="28">
        <f>SUM(+AI75+Okt!AK75)</f>
        <v>1</v>
      </c>
    </row>
    <row r="76" spans="1:36" hidden="1">
      <c r="A76" s="63" t="s">
        <v>464</v>
      </c>
      <c r="B76" s="4" t="s">
        <v>155</v>
      </c>
      <c r="C76" s="22">
        <v>76</v>
      </c>
      <c r="D76" t="s">
        <v>97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64">
        <f>SUM(E76:AH76)</f>
        <v>0</v>
      </c>
      <c r="AJ76" s="28">
        <f>SUM(+AI76+Okt!AK76)</f>
        <v>0</v>
      </c>
    </row>
    <row r="77" spans="1:36">
      <c r="A77" s="63" t="s">
        <v>465</v>
      </c>
      <c r="B77" s="4" t="s">
        <v>157</v>
      </c>
      <c r="C77" s="22">
        <v>77</v>
      </c>
      <c r="D77" t="s">
        <v>97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64">
        <f>SUM(E77:AH77)</f>
        <v>0</v>
      </c>
      <c r="AJ77" s="28">
        <f>SUM(+AI77+Okt!AK77)</f>
        <v>7</v>
      </c>
    </row>
    <row r="78" spans="1:36" hidden="1">
      <c r="A78" s="60" t="s">
        <v>466</v>
      </c>
      <c r="B78" s="4" t="s">
        <v>159</v>
      </c>
      <c r="C78" s="22">
        <v>78</v>
      </c>
      <c r="D78" t="s">
        <v>97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64">
        <f>SUM(E78:AH78)</f>
        <v>0</v>
      </c>
      <c r="AJ78" s="28">
        <f>SUM(+AI78+Okt!AK78)</f>
        <v>0</v>
      </c>
    </row>
    <row r="79" spans="1:36">
      <c r="A79" s="60" t="s">
        <v>467</v>
      </c>
      <c r="B79" s="4" t="s">
        <v>161</v>
      </c>
      <c r="C79" s="22">
        <v>79</v>
      </c>
      <c r="D79" t="s">
        <v>97</v>
      </c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64">
        <f>SUM(E79:AH79)</f>
        <v>0</v>
      </c>
      <c r="AJ79" s="28">
        <f>SUM(+AI79+Okt!AK79)</f>
        <v>1</v>
      </c>
    </row>
    <row r="80" spans="1:36" hidden="1">
      <c r="A80" s="60" t="s">
        <v>468</v>
      </c>
      <c r="B80" s="4" t="s">
        <v>163</v>
      </c>
      <c r="C80" s="22">
        <v>80</v>
      </c>
      <c r="D80" t="s">
        <v>97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64">
        <f>SUM(E80:AH80)</f>
        <v>0</v>
      </c>
      <c r="AJ80" s="28">
        <f>SUM(+AI80+Okt!AK80)</f>
        <v>0</v>
      </c>
    </row>
    <row r="81" spans="1:36">
      <c r="A81" s="60" t="s">
        <v>469</v>
      </c>
      <c r="B81" s="4" t="s">
        <v>165</v>
      </c>
      <c r="C81" s="22">
        <v>81</v>
      </c>
      <c r="D81" t="s">
        <v>97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64">
        <f>SUM(E81:AH81)</f>
        <v>0</v>
      </c>
      <c r="AJ81" s="28">
        <f>SUM(+AI81+Okt!AK81)</f>
        <v>10</v>
      </c>
    </row>
    <row r="82" spans="1:36">
      <c r="A82" s="60" t="s">
        <v>470</v>
      </c>
      <c r="B82" s="4" t="s">
        <v>167</v>
      </c>
      <c r="C82" s="22">
        <v>82</v>
      </c>
      <c r="D82" t="s">
        <v>97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64">
        <f>SUM(E82:AH82)</f>
        <v>0</v>
      </c>
      <c r="AJ82" s="28">
        <f>SUM(+AI82+Okt!AK82)</f>
        <v>1</v>
      </c>
    </row>
    <row r="83" spans="1:36" hidden="1">
      <c r="A83" s="60" t="s">
        <v>471</v>
      </c>
      <c r="B83" s="4" t="s">
        <v>169</v>
      </c>
      <c r="C83" s="22">
        <v>83</v>
      </c>
      <c r="D83" t="s">
        <v>97</v>
      </c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64">
        <f>SUM(E83:AH83)</f>
        <v>0</v>
      </c>
      <c r="AJ83" s="28">
        <f>SUM(+AI83+Okt!AK83)</f>
        <v>0</v>
      </c>
    </row>
    <row r="84" spans="1:36" hidden="1">
      <c r="A84" s="60" t="s">
        <v>472</v>
      </c>
      <c r="B84" s="4" t="s">
        <v>171</v>
      </c>
      <c r="C84" s="22">
        <v>84</v>
      </c>
      <c r="D84" t="s">
        <v>97</v>
      </c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64">
        <f>SUM(E84:AH84)</f>
        <v>0</v>
      </c>
      <c r="AJ84" s="28">
        <f>SUM(+AI84+Okt!AK84)</f>
        <v>0</v>
      </c>
    </row>
    <row r="85" spans="1:36" hidden="1">
      <c r="A85" s="60" t="s">
        <v>473</v>
      </c>
      <c r="B85" s="4" t="s">
        <v>173</v>
      </c>
      <c r="C85" s="22">
        <v>85</v>
      </c>
      <c r="D85" t="s">
        <v>97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64">
        <f>SUM(E85:AH85)</f>
        <v>0</v>
      </c>
      <c r="AJ85" s="28">
        <f>SUM(+AI85+Okt!AK85)</f>
        <v>0</v>
      </c>
    </row>
    <row r="86" spans="1:36" hidden="1">
      <c r="A86" s="60" t="s">
        <v>474</v>
      </c>
      <c r="B86" s="4" t="s">
        <v>175</v>
      </c>
      <c r="C86" s="22">
        <v>86</v>
      </c>
      <c r="D86" t="s">
        <v>97</v>
      </c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64">
        <f>SUM(E86:AH86)</f>
        <v>0</v>
      </c>
      <c r="AJ86" s="28">
        <f>SUM(+AI86+Okt!AK86)</f>
        <v>0</v>
      </c>
    </row>
    <row r="87" spans="1:36" hidden="1">
      <c r="A87" s="60" t="s">
        <v>475</v>
      </c>
      <c r="B87" s="4" t="s">
        <v>177</v>
      </c>
      <c r="C87" s="22">
        <v>87</v>
      </c>
      <c r="D87" t="s">
        <v>97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64">
        <f>SUM(E87:AH87)</f>
        <v>0</v>
      </c>
      <c r="AJ87" s="28">
        <f>SUM(+AI87+Okt!AK87)</f>
        <v>0</v>
      </c>
    </row>
    <row r="88" spans="1:36">
      <c r="A88" s="117" t="s">
        <v>476</v>
      </c>
      <c r="B88" s="4" t="s">
        <v>179</v>
      </c>
      <c r="C88" s="22">
        <v>88</v>
      </c>
      <c r="D88" t="s">
        <v>97</v>
      </c>
      <c r="E88" s="108"/>
      <c r="F88" s="108"/>
      <c r="G88" s="108"/>
      <c r="H88" s="108"/>
      <c r="I88" s="108"/>
      <c r="J88" s="115">
        <v>1</v>
      </c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16">
        <f>SUM(E88:AH88)</f>
        <v>1</v>
      </c>
      <c r="AJ88" s="28">
        <f>SUM(+AI88+Okt!AK88)</f>
        <v>1</v>
      </c>
    </row>
    <row r="89" spans="1:36">
      <c r="A89" s="60" t="s">
        <v>477</v>
      </c>
      <c r="B89" s="4" t="s">
        <v>181</v>
      </c>
      <c r="C89" s="22">
        <v>89</v>
      </c>
      <c r="D89" t="s">
        <v>97</v>
      </c>
      <c r="E89" s="113">
        <v>1</v>
      </c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64">
        <f>SUM(E89:AH89)</f>
        <v>1</v>
      </c>
      <c r="AJ89" s="28">
        <f>SUM(+AI89+Okt!AK89)</f>
        <v>14</v>
      </c>
    </row>
    <row r="90" spans="1:36">
      <c r="A90" s="60" t="s">
        <v>478</v>
      </c>
      <c r="B90" s="4" t="s">
        <v>183</v>
      </c>
      <c r="C90" s="22">
        <v>90</v>
      </c>
      <c r="D90" t="s">
        <v>97</v>
      </c>
      <c r="E90" s="108">
        <v>3</v>
      </c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64">
        <f>SUM(E90:AH90)</f>
        <v>3</v>
      </c>
      <c r="AJ90" s="28">
        <f>SUM(+AI90+Okt!AK90)</f>
        <v>108</v>
      </c>
    </row>
    <row r="91" spans="1:36">
      <c r="A91" s="60" t="s">
        <v>479</v>
      </c>
      <c r="B91" s="4" t="s">
        <v>185</v>
      </c>
      <c r="C91" s="22">
        <v>91</v>
      </c>
      <c r="D91" t="s">
        <v>97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64">
        <f>SUM(E91:AH91)</f>
        <v>0</v>
      </c>
      <c r="AJ91" s="28">
        <f>SUM(+AI91+Okt!AK91)</f>
        <v>11</v>
      </c>
    </row>
    <row r="92" spans="1:36" hidden="1">
      <c r="A92" s="60" t="s">
        <v>480</v>
      </c>
      <c r="B92" s="4" t="s">
        <v>187</v>
      </c>
      <c r="C92" s="22">
        <v>92</v>
      </c>
      <c r="D92" t="s">
        <v>97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64">
        <f>SUM(E92:AH92)</f>
        <v>0</v>
      </c>
      <c r="AJ92" s="28">
        <f>SUM(+AI92+Okt!AK92)</f>
        <v>0</v>
      </c>
    </row>
    <row r="93" spans="1:36" hidden="1">
      <c r="A93" s="63" t="s">
        <v>481</v>
      </c>
      <c r="B93" s="4" t="s">
        <v>189</v>
      </c>
      <c r="C93" s="22">
        <v>93</v>
      </c>
      <c r="D93" t="s">
        <v>97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64">
        <f>SUM(E93:AH93)</f>
        <v>0</v>
      </c>
      <c r="AJ93" s="28">
        <f>SUM(+AI93+Okt!AK93)</f>
        <v>0</v>
      </c>
    </row>
    <row r="94" spans="1:36">
      <c r="A94" s="63" t="s">
        <v>482</v>
      </c>
      <c r="B94" s="4" t="s">
        <v>191</v>
      </c>
      <c r="C94" s="22">
        <v>94</v>
      </c>
      <c r="D94" t="s">
        <v>97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64">
        <f>SUM(E94:AH94)</f>
        <v>0</v>
      </c>
      <c r="AJ94" s="28">
        <f>SUM(+AI94+Okt!AK94)</f>
        <v>3</v>
      </c>
    </row>
    <row r="95" spans="1:36">
      <c r="A95" s="114" t="s">
        <v>483</v>
      </c>
      <c r="B95" s="4" t="s">
        <v>195</v>
      </c>
      <c r="C95" s="22">
        <v>96</v>
      </c>
      <c r="D95" t="s">
        <v>97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15">
        <v>1</v>
      </c>
      <c r="AI95" s="116">
        <f>SUM(E95:AH95)</f>
        <v>1</v>
      </c>
      <c r="AJ95" s="28">
        <f>SUM(+AI95+Okt!AK95)</f>
        <v>1</v>
      </c>
    </row>
    <row r="96" spans="1:36" hidden="1">
      <c r="A96" s="63" t="s">
        <v>484</v>
      </c>
      <c r="B96" s="4" t="s">
        <v>197</v>
      </c>
      <c r="C96" s="22">
        <v>97</v>
      </c>
      <c r="D96" t="s">
        <v>97</v>
      </c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64">
        <f>SUM(E96:AH96)</f>
        <v>0</v>
      </c>
      <c r="AJ96" s="28">
        <f>SUM(+AI96+Okt!AK96)</f>
        <v>0</v>
      </c>
    </row>
    <row r="97" spans="1:36" hidden="1">
      <c r="A97" s="63" t="s">
        <v>485</v>
      </c>
      <c r="B97" s="4" t="s">
        <v>199</v>
      </c>
      <c r="C97" s="22">
        <v>98</v>
      </c>
      <c r="D97" t="s">
        <v>97</v>
      </c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64">
        <f>SUM(E97:AH97)</f>
        <v>0</v>
      </c>
      <c r="AJ97" s="28">
        <f>SUM(+AI97+Okt!AK97)</f>
        <v>0</v>
      </c>
    </row>
    <row r="98" spans="1:36">
      <c r="A98" s="63" t="s">
        <v>486</v>
      </c>
      <c r="B98" s="4" t="s">
        <v>201</v>
      </c>
      <c r="C98" s="22">
        <v>99</v>
      </c>
      <c r="D98" t="s">
        <v>97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64">
        <f>SUM(E98:AH98)</f>
        <v>0</v>
      </c>
      <c r="AJ98" s="28">
        <f>SUM(+AI98+Okt!AK98)</f>
        <v>6</v>
      </c>
    </row>
    <row r="99" spans="1:36">
      <c r="A99" s="63" t="s">
        <v>487</v>
      </c>
      <c r="B99" s="4" t="s">
        <v>203</v>
      </c>
      <c r="C99" s="22">
        <v>100</v>
      </c>
      <c r="D99" t="s">
        <v>97</v>
      </c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64">
        <f>SUM(E99:AH99)</f>
        <v>0</v>
      </c>
      <c r="AJ99" s="28">
        <f>SUM(+AI99+Okt!AK99)</f>
        <v>32</v>
      </c>
    </row>
    <row r="100" spans="1:36" hidden="1">
      <c r="A100" s="60" t="s">
        <v>488</v>
      </c>
      <c r="B100" s="4" t="s">
        <v>205</v>
      </c>
      <c r="C100" s="22">
        <v>101</v>
      </c>
      <c r="D100" t="s">
        <v>97</v>
      </c>
      <c r="E100" s="108"/>
      <c r="F100" s="108"/>
      <c r="G100" s="108"/>
      <c r="H100" s="108"/>
      <c r="I100" s="108"/>
      <c r="J100" s="108"/>
      <c r="K100" s="108"/>
      <c r="L100" s="109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64">
        <f>SUM(E100:AH100)</f>
        <v>0</v>
      </c>
      <c r="AJ100" s="28">
        <f>SUM(+AI100+Okt!AK100)</f>
        <v>0</v>
      </c>
    </row>
    <row r="101" spans="1:36">
      <c r="A101" s="60" t="s">
        <v>489</v>
      </c>
      <c r="B101" s="4" t="s">
        <v>207</v>
      </c>
      <c r="C101" s="22">
        <v>102</v>
      </c>
      <c r="D101" t="s">
        <v>97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64">
        <f>SUM(E101:AH101)</f>
        <v>0</v>
      </c>
      <c r="AJ101" s="28">
        <f>SUM(+AI101+Okt!AK101)</f>
        <v>4</v>
      </c>
    </row>
    <row r="102" spans="1:36" hidden="1">
      <c r="A102" s="60" t="s">
        <v>490</v>
      </c>
      <c r="B102" s="4" t="s">
        <v>209</v>
      </c>
      <c r="C102" s="22">
        <v>103</v>
      </c>
      <c r="D102" t="s">
        <v>97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64">
        <f>SUM(E102:AH102)</f>
        <v>0</v>
      </c>
      <c r="AJ102" s="28">
        <f>SUM(+AI102+Okt!AK102)</f>
        <v>0</v>
      </c>
    </row>
    <row r="103" spans="1:36" ht="24" hidden="1">
      <c r="A103" s="84" t="s">
        <v>491</v>
      </c>
      <c r="B103" s="4" t="s">
        <v>211</v>
      </c>
      <c r="C103" s="22">
        <v>104</v>
      </c>
      <c r="D103" t="s">
        <v>97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64">
        <f>SUM(E103:AH103)</f>
        <v>0</v>
      </c>
      <c r="AJ103" s="28">
        <f>SUM(+AI103+Okt!AK103)</f>
        <v>0</v>
      </c>
    </row>
    <row r="104" spans="1:36" hidden="1">
      <c r="A104" s="60" t="s">
        <v>492</v>
      </c>
      <c r="B104" s="4" t="s">
        <v>213</v>
      </c>
      <c r="C104" s="22">
        <v>105</v>
      </c>
      <c r="D104" t="s">
        <v>97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64">
        <f>SUM(E104:AH104)</f>
        <v>0</v>
      </c>
      <c r="AJ104" s="28">
        <f>SUM(+AI104+Okt!AK104)</f>
        <v>0</v>
      </c>
    </row>
    <row r="105" spans="1:36">
      <c r="A105" s="60" t="s">
        <v>493</v>
      </c>
      <c r="B105" s="4" t="s">
        <v>215</v>
      </c>
      <c r="C105" s="22">
        <v>106</v>
      </c>
      <c r="D105" t="s">
        <v>97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64">
        <f>SUM(E105:AH105)</f>
        <v>0</v>
      </c>
      <c r="AJ105" s="28">
        <f>SUM(+AI105+Okt!AK105)</f>
        <v>1048</v>
      </c>
    </row>
    <row r="106" spans="1:36">
      <c r="A106" s="60" t="s">
        <v>494</v>
      </c>
      <c r="B106" s="4"/>
      <c r="C106" s="22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64">
        <f>SUM(E106:AH106)</f>
        <v>0</v>
      </c>
      <c r="AJ106" s="28">
        <f>SUM(+AI106+Okt!AK106)</f>
        <v>595</v>
      </c>
    </row>
    <row r="107" spans="1:36">
      <c r="A107" s="60" t="s">
        <v>495</v>
      </c>
      <c r="B107" s="4" t="s">
        <v>217</v>
      </c>
      <c r="C107" s="22">
        <v>107</v>
      </c>
      <c r="D107" t="s">
        <v>97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64">
        <f>SUM(E107:AH107)</f>
        <v>0</v>
      </c>
      <c r="AJ107" s="28">
        <f>SUM(+AI107+Okt!AK107)</f>
        <v>1</v>
      </c>
    </row>
    <row r="108" spans="1:36" hidden="1">
      <c r="A108" s="60" t="s">
        <v>496</v>
      </c>
      <c r="B108" s="4" t="s">
        <v>219</v>
      </c>
      <c r="C108" s="22">
        <v>108</v>
      </c>
      <c r="D108" t="s">
        <v>97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64">
        <f>SUM(E108:AH108)</f>
        <v>0</v>
      </c>
      <c r="AJ108" s="28">
        <f>SUM(+AI108+Okt!AK108)</f>
        <v>0</v>
      </c>
    </row>
    <row r="109" spans="1:36" hidden="1">
      <c r="A109" s="60" t="s">
        <v>497</v>
      </c>
      <c r="B109" s="4" t="s">
        <v>221</v>
      </c>
      <c r="C109" s="22">
        <v>109</v>
      </c>
      <c r="D109" t="s">
        <v>97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64">
        <f>SUM(E109:AH109)</f>
        <v>0</v>
      </c>
      <c r="AJ109" s="28">
        <f>SUM(+AI109+Okt!AK109)</f>
        <v>0</v>
      </c>
    </row>
    <row r="110" spans="1:36">
      <c r="A110" s="60" t="s">
        <v>498</v>
      </c>
      <c r="B110" s="4" t="s">
        <v>223</v>
      </c>
      <c r="C110" s="22">
        <v>110</v>
      </c>
      <c r="D110" t="s">
        <v>97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64">
        <f>SUM(E110:AH110)</f>
        <v>0</v>
      </c>
      <c r="AJ110" s="28">
        <f>SUM(+AI110+Okt!AK110)</f>
        <v>2</v>
      </c>
    </row>
    <row r="111" spans="1:36">
      <c r="A111" s="60" t="s">
        <v>499</v>
      </c>
      <c r="B111" s="4" t="s">
        <v>225</v>
      </c>
      <c r="C111" s="22">
        <v>111</v>
      </c>
      <c r="D111" t="s">
        <v>97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64">
        <f>SUM(E111:AH111)</f>
        <v>0</v>
      </c>
      <c r="AJ111" s="28">
        <f>SUM(+AI111+Okt!AK111)</f>
        <v>1</v>
      </c>
    </row>
    <row r="112" spans="1:36" hidden="1">
      <c r="A112" s="60" t="s">
        <v>500</v>
      </c>
      <c r="B112" s="4" t="s">
        <v>227</v>
      </c>
      <c r="C112" s="22">
        <v>112</v>
      </c>
      <c r="D112" t="s">
        <v>97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64">
        <f>SUM(E112:AH112)</f>
        <v>0</v>
      </c>
      <c r="AJ112" s="28">
        <f>SUM(+AI112+Okt!AK112)</f>
        <v>0</v>
      </c>
    </row>
    <row r="113" spans="1:36">
      <c r="A113" s="60" t="s">
        <v>501</v>
      </c>
      <c r="B113" s="4" t="s">
        <v>229</v>
      </c>
      <c r="C113" s="22">
        <v>113</v>
      </c>
      <c r="D113" t="s">
        <v>97</v>
      </c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64">
        <f>SUM(E113:AH113)</f>
        <v>0</v>
      </c>
      <c r="AJ113" s="28">
        <f>SUM(+AI113+Okt!AK113)</f>
        <v>47</v>
      </c>
    </row>
    <row r="114" spans="1:36">
      <c r="A114" s="60" t="s">
        <v>502</v>
      </c>
      <c r="B114" s="4" t="s">
        <v>231</v>
      </c>
      <c r="C114" s="22">
        <v>114</v>
      </c>
      <c r="D114" t="s">
        <v>97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64">
        <f>SUM(E114:AH114)</f>
        <v>0</v>
      </c>
      <c r="AJ114" s="28">
        <f>SUM(+AI114+Okt!AK114)</f>
        <v>30</v>
      </c>
    </row>
    <row r="115" spans="1:36" hidden="1">
      <c r="A115" s="60" t="s">
        <v>503</v>
      </c>
      <c r="B115" s="4" t="s">
        <v>233</v>
      </c>
      <c r="C115" s="22">
        <v>115</v>
      </c>
      <c r="D115" t="s">
        <v>97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64">
        <f>SUM(E115:AH115)</f>
        <v>0</v>
      </c>
      <c r="AJ115" s="28">
        <f>SUM(+AI115+Okt!AK115)</f>
        <v>0</v>
      </c>
    </row>
    <row r="116" spans="1:36" hidden="1">
      <c r="A116" s="60" t="s">
        <v>504</v>
      </c>
      <c r="B116" s="4" t="s">
        <v>235</v>
      </c>
      <c r="C116" s="22">
        <v>116</v>
      </c>
      <c r="D116" t="s">
        <v>97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64">
        <f>SUM(E116:AH116)</f>
        <v>0</v>
      </c>
      <c r="AJ116" s="28">
        <f>SUM(+AI116+Okt!AK116)</f>
        <v>0</v>
      </c>
    </row>
    <row r="117" spans="1:36" hidden="1">
      <c r="A117" s="60" t="s">
        <v>505</v>
      </c>
      <c r="B117" s="4" t="s">
        <v>237</v>
      </c>
      <c r="C117" s="22">
        <v>117</v>
      </c>
      <c r="D117" t="s">
        <v>97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64">
        <f>SUM(E117:AH117)</f>
        <v>0</v>
      </c>
      <c r="AJ117" s="28">
        <f>SUM(+AI117+Okt!AK117)</f>
        <v>0</v>
      </c>
    </row>
    <row r="118" spans="1:36">
      <c r="A118" s="60" t="s">
        <v>506</v>
      </c>
      <c r="B118" s="4" t="s">
        <v>239</v>
      </c>
      <c r="C118" s="22">
        <v>118</v>
      </c>
      <c r="D118" t="s">
        <v>97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64">
        <f>SUM(E118:AH118)</f>
        <v>0</v>
      </c>
      <c r="AJ118" s="28">
        <f>SUM(+AI118+Okt!AK118)</f>
        <v>25</v>
      </c>
    </row>
    <row r="119" spans="1:36" hidden="1">
      <c r="A119" s="60" t="s">
        <v>507</v>
      </c>
      <c r="B119" s="4" t="s">
        <v>241</v>
      </c>
      <c r="C119" s="22">
        <v>119</v>
      </c>
      <c r="D119" t="s">
        <v>97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64">
        <f>SUM(E119:AH119)</f>
        <v>0</v>
      </c>
      <c r="AJ119" s="28">
        <f>SUM(+AI119+Okt!AK119)</f>
        <v>0</v>
      </c>
    </row>
    <row r="120" spans="1:36">
      <c r="A120" s="60" t="s">
        <v>508</v>
      </c>
      <c r="B120" s="4" t="s">
        <v>243</v>
      </c>
      <c r="C120" s="22">
        <v>120</v>
      </c>
      <c r="D120" t="s">
        <v>97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64">
        <f>SUM(E120:AH120)</f>
        <v>0</v>
      </c>
      <c r="AJ120" s="28">
        <f>SUM(+AI120+Okt!AK120)</f>
        <v>2</v>
      </c>
    </row>
    <row r="121" spans="1:36">
      <c r="A121" s="60" t="s">
        <v>509</v>
      </c>
      <c r="B121" s="4" t="s">
        <v>245</v>
      </c>
      <c r="C121" s="22">
        <v>121</v>
      </c>
      <c r="D121" t="s">
        <v>97</v>
      </c>
      <c r="E121" s="108"/>
      <c r="F121" s="108"/>
      <c r="G121" s="108"/>
      <c r="H121" s="108">
        <v>1</v>
      </c>
      <c r="I121" s="108"/>
      <c r="J121" s="108"/>
      <c r="K121" s="108">
        <v>1</v>
      </c>
      <c r="L121" s="108"/>
      <c r="M121" s="108"/>
      <c r="N121" s="108"/>
      <c r="O121" s="108"/>
      <c r="P121" s="108"/>
      <c r="Q121" s="108"/>
      <c r="R121" s="108"/>
      <c r="S121" s="108">
        <v>1</v>
      </c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64">
        <f>SUM(E121:AH121)</f>
        <v>3</v>
      </c>
      <c r="AJ121" s="28">
        <f>SUM(+AI121+Okt!AK121)</f>
        <v>127</v>
      </c>
    </row>
    <row r="122" spans="1:36">
      <c r="A122" s="60" t="s">
        <v>510</v>
      </c>
      <c r="B122" s="4" t="s">
        <v>247</v>
      </c>
      <c r="C122" s="22">
        <v>122</v>
      </c>
      <c r="D122" t="s">
        <v>97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64">
        <f>SUM(E122:AH122)</f>
        <v>0</v>
      </c>
      <c r="AJ122" s="28">
        <f>SUM(+AI122+Okt!AK122)</f>
        <v>91</v>
      </c>
    </row>
    <row r="123" spans="1:36" hidden="1">
      <c r="A123" s="60" t="s">
        <v>511</v>
      </c>
      <c r="B123" s="4" t="s">
        <v>249</v>
      </c>
      <c r="C123" s="22">
        <v>123</v>
      </c>
      <c r="D123" t="s">
        <v>97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64">
        <f>SUM(E123:AH123)</f>
        <v>0</v>
      </c>
      <c r="AJ123" s="28">
        <f>SUM(+AI123+Okt!AK123)</f>
        <v>0</v>
      </c>
    </row>
    <row r="124" spans="1:36">
      <c r="A124" s="60" t="s">
        <v>512</v>
      </c>
      <c r="B124" s="4" t="s">
        <v>251</v>
      </c>
      <c r="C124" s="22">
        <v>124</v>
      </c>
      <c r="D124" t="s">
        <v>97</v>
      </c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64">
        <f>SUM(E124:AH124)</f>
        <v>0</v>
      </c>
      <c r="AJ124" s="28">
        <f>SUM(+AI124+Okt!AK124)</f>
        <v>98</v>
      </c>
    </row>
    <row r="125" spans="1:36" hidden="1">
      <c r="A125" s="60" t="s">
        <v>513</v>
      </c>
      <c r="B125" s="4" t="s">
        <v>253</v>
      </c>
      <c r="C125" s="22">
        <v>125</v>
      </c>
      <c r="D125" t="s">
        <v>97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64">
        <f>SUM(E125:AH125)</f>
        <v>0</v>
      </c>
      <c r="AJ125" s="28">
        <f>SUM(+AI125+Okt!AK125)</f>
        <v>0</v>
      </c>
    </row>
    <row r="126" spans="1:36" ht="24" hidden="1">
      <c r="A126" s="84" t="s">
        <v>514</v>
      </c>
      <c r="B126" s="4" t="s">
        <v>255</v>
      </c>
      <c r="C126" s="22">
        <v>126</v>
      </c>
      <c r="D126" t="s">
        <v>97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64">
        <f>SUM(E126:AH126)</f>
        <v>0</v>
      </c>
      <c r="AJ126" s="28">
        <f>SUM(+AI126+Okt!AK126)</f>
        <v>0</v>
      </c>
    </row>
    <row r="127" spans="1:36">
      <c r="A127" s="60" t="s">
        <v>515</v>
      </c>
      <c r="B127" s="4"/>
      <c r="C127" s="22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64">
        <f>SUM(E127:AH127)</f>
        <v>0</v>
      </c>
      <c r="AJ127" s="28">
        <f>SUM(+AI127+Okt!AK127)</f>
        <v>49</v>
      </c>
    </row>
    <row r="128" spans="1:36">
      <c r="A128" s="60" t="s">
        <v>516</v>
      </c>
      <c r="B128" s="4" t="s">
        <v>257</v>
      </c>
      <c r="C128" s="22">
        <v>127</v>
      </c>
      <c r="D128" t="s">
        <v>97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64">
        <f>SUM(E128:AH128)</f>
        <v>0</v>
      </c>
      <c r="AJ128" s="28">
        <f>SUM(+AI128+Okt!AK128)</f>
        <v>6</v>
      </c>
    </row>
    <row r="129" spans="1:36">
      <c r="A129" s="60" t="s">
        <v>517</v>
      </c>
      <c r="B129" s="4" t="s">
        <v>259</v>
      </c>
      <c r="C129" s="22">
        <v>128</v>
      </c>
      <c r="D129" t="s">
        <v>97</v>
      </c>
      <c r="E129" s="108">
        <v>2</v>
      </c>
      <c r="F129" s="108">
        <v>1</v>
      </c>
      <c r="G129" s="108"/>
      <c r="H129" s="108"/>
      <c r="I129" s="108"/>
      <c r="J129" s="108">
        <v>5</v>
      </c>
      <c r="K129" s="108">
        <v>2</v>
      </c>
      <c r="L129" s="108"/>
      <c r="M129" s="108"/>
      <c r="N129" s="108">
        <v>1</v>
      </c>
      <c r="O129" s="108">
        <v>2</v>
      </c>
      <c r="P129" s="108">
        <v>1</v>
      </c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64">
        <f>SUM(E129:AH129)</f>
        <v>14</v>
      </c>
      <c r="AJ129" s="28">
        <f>SUM(+AI129+Okt!AK129)</f>
        <v>438</v>
      </c>
    </row>
    <row r="130" spans="1:36">
      <c r="A130" s="60" t="s">
        <v>518</v>
      </c>
      <c r="B130" s="4" t="s">
        <v>261</v>
      </c>
      <c r="C130" s="22">
        <v>129</v>
      </c>
      <c r="D130" t="s">
        <v>97</v>
      </c>
      <c r="E130" s="108">
        <v>4</v>
      </c>
      <c r="F130" s="108">
        <v>3</v>
      </c>
      <c r="G130" s="108">
        <v>1</v>
      </c>
      <c r="H130" s="108">
        <v>2</v>
      </c>
      <c r="I130" s="108"/>
      <c r="J130" s="108">
        <v>6</v>
      </c>
      <c r="K130" s="108">
        <v>2</v>
      </c>
      <c r="L130" s="108"/>
      <c r="M130" s="108"/>
      <c r="N130" s="108">
        <v>2</v>
      </c>
      <c r="O130" s="108">
        <v>1</v>
      </c>
      <c r="P130" s="108">
        <v>2</v>
      </c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>
        <v>1</v>
      </c>
      <c r="AD130" s="108"/>
      <c r="AE130" s="108"/>
      <c r="AF130" s="108"/>
      <c r="AG130" s="108">
        <v>1</v>
      </c>
      <c r="AH130" s="108"/>
      <c r="AI130" s="64">
        <f>SUM(E130:AH130)</f>
        <v>25</v>
      </c>
      <c r="AJ130" s="28">
        <f>SUM(+AI130+Okt!AK130)</f>
        <v>681</v>
      </c>
    </row>
    <row r="131" spans="1:36">
      <c r="A131" s="60" t="s">
        <v>519</v>
      </c>
      <c r="B131" s="4" t="s">
        <v>263</v>
      </c>
      <c r="C131" s="22">
        <v>130</v>
      </c>
      <c r="D131" t="s">
        <v>97</v>
      </c>
      <c r="E131" s="108">
        <v>1</v>
      </c>
      <c r="F131" s="108"/>
      <c r="G131" s="108"/>
      <c r="H131" s="108"/>
      <c r="I131" s="108"/>
      <c r="J131" s="108">
        <v>1</v>
      </c>
      <c r="K131" s="108"/>
      <c r="L131" s="108"/>
      <c r="M131" s="108"/>
      <c r="N131" s="108"/>
      <c r="O131" s="108"/>
      <c r="P131" s="108">
        <v>1</v>
      </c>
      <c r="Q131" s="108"/>
      <c r="R131" s="108"/>
      <c r="S131" s="108">
        <v>1</v>
      </c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64">
        <f>SUM(E131:AH131)</f>
        <v>4</v>
      </c>
      <c r="AJ131" s="28">
        <f>SUM(+AI131+Okt!AK131)</f>
        <v>7</v>
      </c>
    </row>
    <row r="132" spans="1:36" hidden="1">
      <c r="A132" s="60" t="s">
        <v>520</v>
      </c>
      <c r="B132" s="4" t="s">
        <v>265</v>
      </c>
      <c r="C132" s="22">
        <v>131</v>
      </c>
      <c r="D132" t="s">
        <v>97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64">
        <f>SUM(E132:AH132)</f>
        <v>0</v>
      </c>
      <c r="AJ132" s="28">
        <f>SUM(+AI132+Okt!AK132)</f>
        <v>0</v>
      </c>
    </row>
    <row r="133" spans="1:36">
      <c r="A133" s="60" t="s">
        <v>521</v>
      </c>
      <c r="B133" s="4" t="s">
        <v>267</v>
      </c>
      <c r="C133" s="22">
        <v>132</v>
      </c>
      <c r="D133" t="s">
        <v>97</v>
      </c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64">
        <f>SUM(E133:AH133)</f>
        <v>0</v>
      </c>
      <c r="AJ133" s="28">
        <f>SUM(+AI133+Okt!AK133)</f>
        <v>250</v>
      </c>
    </row>
    <row r="134" spans="1:36">
      <c r="A134" s="60" t="s">
        <v>522</v>
      </c>
      <c r="B134" s="4" t="s">
        <v>269</v>
      </c>
      <c r="C134" s="22">
        <v>133</v>
      </c>
      <c r="D134" t="s">
        <v>97</v>
      </c>
      <c r="E134" s="108"/>
      <c r="F134" s="108"/>
      <c r="G134" s="108"/>
      <c r="H134" s="108"/>
      <c r="I134" s="108"/>
      <c r="J134" s="108"/>
      <c r="K134" s="108">
        <v>1</v>
      </c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64">
        <f>SUM(E134:AH134)</f>
        <v>1</v>
      </c>
      <c r="AJ134" s="28">
        <f>SUM(+AI134+Okt!AK134)</f>
        <v>2</v>
      </c>
    </row>
    <row r="135" spans="1:36">
      <c r="A135" s="60" t="s">
        <v>523</v>
      </c>
      <c r="B135" s="4" t="s">
        <v>271</v>
      </c>
      <c r="C135" s="22">
        <v>134</v>
      </c>
      <c r="D135" t="s">
        <v>97</v>
      </c>
      <c r="E135" s="108"/>
      <c r="F135" s="108"/>
      <c r="G135" s="108">
        <v>1</v>
      </c>
      <c r="H135" s="108"/>
      <c r="I135" s="108"/>
      <c r="J135" s="108"/>
      <c r="K135" s="108"/>
      <c r="L135" s="108"/>
      <c r="M135" s="108"/>
      <c r="N135" s="108">
        <v>1</v>
      </c>
      <c r="O135" s="108">
        <v>1</v>
      </c>
      <c r="P135" s="108"/>
      <c r="Q135" s="108">
        <v>10</v>
      </c>
      <c r="R135" s="108"/>
      <c r="S135" s="108">
        <v>2</v>
      </c>
      <c r="T135" s="108"/>
      <c r="U135" s="108">
        <v>1</v>
      </c>
      <c r="V135" s="108"/>
      <c r="W135" s="108"/>
      <c r="X135" s="108"/>
      <c r="Y135" s="108"/>
      <c r="Z135" s="108"/>
      <c r="AA135" s="108"/>
      <c r="AB135" s="108"/>
      <c r="AC135" s="108"/>
      <c r="AD135" s="108">
        <v>1</v>
      </c>
      <c r="AE135" s="108"/>
      <c r="AF135" s="108">
        <v>1</v>
      </c>
      <c r="AG135" s="108"/>
      <c r="AH135" s="108"/>
      <c r="AI135" s="64">
        <f>SUM(E135:AH135)</f>
        <v>18</v>
      </c>
      <c r="AJ135" s="28">
        <f>SUM(+AI135+Okt!AK135)</f>
        <v>329</v>
      </c>
    </row>
    <row r="136" spans="1:36">
      <c r="A136" s="60" t="s">
        <v>524</v>
      </c>
      <c r="B136" s="4" t="s">
        <v>273</v>
      </c>
      <c r="C136" s="22">
        <v>135</v>
      </c>
      <c r="D136" t="s">
        <v>97</v>
      </c>
      <c r="E136" s="108">
        <v>1</v>
      </c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>
        <v>2</v>
      </c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64">
        <f>SUM(E136:AH136)</f>
        <v>3</v>
      </c>
      <c r="AJ136" s="28">
        <f>SUM(+AI136+Okt!AK136)</f>
        <v>12</v>
      </c>
    </row>
    <row r="137" spans="1:36">
      <c r="A137" s="60" t="s">
        <v>525</v>
      </c>
      <c r="B137" s="4" t="s">
        <v>275</v>
      </c>
      <c r="C137" s="22">
        <v>136</v>
      </c>
      <c r="D137" t="s">
        <v>97</v>
      </c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64">
        <f>SUM(E137:AH137)</f>
        <v>0</v>
      </c>
      <c r="AJ137" s="28">
        <f>SUM(+AI137+Okt!AK137)</f>
        <v>15</v>
      </c>
    </row>
    <row r="138" spans="1:36">
      <c r="A138" s="60" t="s">
        <v>526</v>
      </c>
      <c r="B138" s="4" t="s">
        <v>277</v>
      </c>
      <c r="C138" s="22">
        <v>137</v>
      </c>
      <c r="D138" t="s">
        <v>97</v>
      </c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64">
        <f>SUM(E138:AH138)</f>
        <v>0</v>
      </c>
      <c r="AJ138" s="28">
        <f>SUM(+AI138+Okt!AK138)</f>
        <v>30</v>
      </c>
    </row>
    <row r="139" spans="1:36">
      <c r="A139" s="60" t="s">
        <v>527</v>
      </c>
      <c r="B139" s="4" t="s">
        <v>279</v>
      </c>
      <c r="C139" s="22">
        <v>138</v>
      </c>
      <c r="D139" t="s">
        <v>97</v>
      </c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64">
        <f>SUM(E139:AH139)</f>
        <v>0</v>
      </c>
      <c r="AJ139" s="28">
        <f>SUM(+AI139+Okt!AK139)</f>
        <v>1</v>
      </c>
    </row>
    <row r="140" spans="1:36">
      <c r="A140" s="60" t="s">
        <v>528</v>
      </c>
      <c r="B140" s="4" t="s">
        <v>281</v>
      </c>
      <c r="C140" s="22">
        <v>139</v>
      </c>
      <c r="D140" t="s">
        <v>97</v>
      </c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64">
        <f>SUM(E140:AH140)</f>
        <v>0</v>
      </c>
      <c r="AJ140" s="28">
        <f>SUM(+AI140+Okt!AK140)</f>
        <v>56</v>
      </c>
    </row>
    <row r="141" spans="1:36">
      <c r="A141" s="60" t="s">
        <v>529</v>
      </c>
      <c r="B141" s="4" t="s">
        <v>283</v>
      </c>
      <c r="C141" s="22">
        <v>140</v>
      </c>
      <c r="D141" t="s">
        <v>97</v>
      </c>
      <c r="E141" s="108"/>
      <c r="F141" s="108">
        <v>1</v>
      </c>
      <c r="G141" s="108"/>
      <c r="H141" s="108">
        <v>1</v>
      </c>
      <c r="I141" s="108"/>
      <c r="J141" s="108">
        <v>3</v>
      </c>
      <c r="K141" s="108">
        <v>1</v>
      </c>
      <c r="L141" s="108">
        <v>2</v>
      </c>
      <c r="M141" s="108"/>
      <c r="N141" s="108"/>
      <c r="O141" s="108">
        <v>1</v>
      </c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64">
        <f>SUM(E141:AH141)</f>
        <v>9</v>
      </c>
      <c r="AJ141" s="28">
        <f>SUM(+AI141+Okt!AK141)</f>
        <v>1282</v>
      </c>
    </row>
    <row r="142" spans="1:36">
      <c r="A142" s="60" t="s">
        <v>530</v>
      </c>
      <c r="B142" s="4" t="s">
        <v>285</v>
      </c>
      <c r="C142" s="22">
        <v>141</v>
      </c>
      <c r="D142" t="s">
        <v>97</v>
      </c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64">
        <f>SUM(E142:AH142)</f>
        <v>0</v>
      </c>
      <c r="AJ142" s="28">
        <f>SUM(+AI142+Okt!AK142)</f>
        <v>1</v>
      </c>
    </row>
    <row r="143" spans="1:36" hidden="1">
      <c r="A143" s="60" t="s">
        <v>531</v>
      </c>
      <c r="B143" s="4" t="s">
        <v>287</v>
      </c>
      <c r="C143" s="22">
        <v>142</v>
      </c>
      <c r="D143" t="s">
        <v>97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64">
        <f>SUM(E143:AH143)</f>
        <v>0</v>
      </c>
      <c r="AJ143" s="28">
        <f>SUM(+AI143+Okt!AK143)</f>
        <v>0</v>
      </c>
    </row>
    <row r="144" spans="1:36" hidden="1">
      <c r="A144" s="60" t="s">
        <v>532</v>
      </c>
      <c r="B144" s="4" t="s">
        <v>289</v>
      </c>
      <c r="C144" s="22">
        <v>143</v>
      </c>
      <c r="D144" t="s">
        <v>97</v>
      </c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64">
        <f>SUM(E144:AH144)</f>
        <v>0</v>
      </c>
      <c r="AJ144" s="28">
        <f>SUM(+AI144+Okt!AK144)</f>
        <v>0</v>
      </c>
    </row>
    <row r="145" spans="1:36" hidden="1">
      <c r="A145" s="60" t="s">
        <v>533</v>
      </c>
      <c r="B145" s="4" t="s">
        <v>291</v>
      </c>
      <c r="C145" s="22">
        <v>144</v>
      </c>
      <c r="D145" t="s">
        <v>97</v>
      </c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64">
        <f>SUM(E145:AH145)</f>
        <v>0</v>
      </c>
      <c r="AJ145" s="28">
        <f>SUM(+AI145+Okt!AK145)</f>
        <v>0</v>
      </c>
    </row>
    <row r="146" spans="1:36" hidden="1">
      <c r="A146" s="60" t="s">
        <v>534</v>
      </c>
      <c r="B146" s="4" t="s">
        <v>293</v>
      </c>
      <c r="C146" s="22">
        <v>145</v>
      </c>
      <c r="D146" t="s">
        <v>97</v>
      </c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64">
        <f>SUM(E146:AH146)</f>
        <v>0</v>
      </c>
      <c r="AJ146" s="28">
        <f>SUM(+AI146+Okt!AK146)</f>
        <v>0</v>
      </c>
    </row>
    <row r="147" spans="1:36">
      <c r="A147" s="60" t="s">
        <v>535</v>
      </c>
      <c r="B147" s="4" t="s">
        <v>295</v>
      </c>
      <c r="C147" s="22">
        <v>146</v>
      </c>
      <c r="D147" t="s">
        <v>97</v>
      </c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64">
        <f>SUM(E147:AH147)</f>
        <v>0</v>
      </c>
      <c r="AJ147" s="28">
        <f>SUM(+AI147+Okt!AK147)</f>
        <v>38</v>
      </c>
    </row>
    <row r="148" spans="1:36" hidden="1">
      <c r="A148" s="60" t="s">
        <v>536</v>
      </c>
      <c r="B148" s="4" t="s">
        <v>297</v>
      </c>
      <c r="C148" s="22">
        <v>147</v>
      </c>
      <c r="D148" t="s">
        <v>97</v>
      </c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64">
        <f>SUM(E148:AH148)</f>
        <v>0</v>
      </c>
      <c r="AJ148" s="28">
        <f>SUM(+AI148+Okt!AK148)</f>
        <v>0</v>
      </c>
    </row>
    <row r="149" spans="1:36">
      <c r="A149" s="60" t="s">
        <v>537</v>
      </c>
      <c r="B149" s="4" t="s">
        <v>299</v>
      </c>
      <c r="C149" s="22">
        <v>148</v>
      </c>
      <c r="D149" t="s">
        <v>97</v>
      </c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64">
        <f>SUM(E149:AH149)</f>
        <v>0</v>
      </c>
      <c r="AJ149" s="28">
        <f>SUM(+AI149+Okt!AK149)</f>
        <v>4</v>
      </c>
    </row>
    <row r="150" spans="1:36">
      <c r="A150" s="60" t="s">
        <v>538</v>
      </c>
      <c r="B150" s="4" t="s">
        <v>301</v>
      </c>
      <c r="C150" s="22">
        <v>149</v>
      </c>
      <c r="D150" t="s">
        <v>97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64">
        <f>SUM(E150:AH150)</f>
        <v>0</v>
      </c>
      <c r="AJ150" s="28">
        <f>SUM(+AI150+Okt!AK150)</f>
        <v>159</v>
      </c>
    </row>
    <row r="151" spans="1:36">
      <c r="A151" s="60" t="s">
        <v>539</v>
      </c>
      <c r="B151" s="4" t="s">
        <v>303</v>
      </c>
      <c r="C151" s="22">
        <v>150</v>
      </c>
      <c r="D151" t="s">
        <v>97</v>
      </c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64">
        <f>SUM(E151:AH151)</f>
        <v>0</v>
      </c>
      <c r="AJ151" s="28">
        <f>SUM(+AI151+Okt!AK151)</f>
        <v>13</v>
      </c>
    </row>
    <row r="152" spans="1:36">
      <c r="A152" s="60" t="s">
        <v>540</v>
      </c>
      <c r="B152" s="4" t="s">
        <v>305</v>
      </c>
      <c r="C152" s="22">
        <v>151</v>
      </c>
      <c r="D152" t="s">
        <v>97</v>
      </c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64">
        <f>SUM(E152:AH152)</f>
        <v>0</v>
      </c>
      <c r="AJ152" s="28">
        <f>SUM(+AI152+Okt!AK152)</f>
        <v>1</v>
      </c>
    </row>
    <row r="153" spans="1:36" ht="36" hidden="1">
      <c r="A153" s="84" t="s">
        <v>541</v>
      </c>
      <c r="B153" s="4" t="s">
        <v>307</v>
      </c>
      <c r="C153" s="22">
        <v>152</v>
      </c>
      <c r="D153" t="s">
        <v>97</v>
      </c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64">
        <f>SUM(E153:AH153)</f>
        <v>0</v>
      </c>
      <c r="AJ153" s="28">
        <f>SUM(+AI153+Okt!AK153)</f>
        <v>0</v>
      </c>
    </row>
    <row r="154" spans="1:36">
      <c r="A154" s="60" t="s">
        <v>542</v>
      </c>
      <c r="B154" s="4" t="s">
        <v>309</v>
      </c>
      <c r="C154" s="22">
        <v>153</v>
      </c>
      <c r="D154" t="s">
        <v>97</v>
      </c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64">
        <f>SUM(E154:AH154)</f>
        <v>0</v>
      </c>
      <c r="AJ154" s="28">
        <f>SUM(+AI154+Okt!AK154)</f>
        <v>16</v>
      </c>
    </row>
    <row r="155" spans="1:36" hidden="1">
      <c r="A155" s="60" t="s">
        <v>543</v>
      </c>
      <c r="B155" s="4" t="s">
        <v>311</v>
      </c>
      <c r="C155" s="22">
        <v>154</v>
      </c>
      <c r="D155" t="s">
        <v>97</v>
      </c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64">
        <f>SUM(E155:AH155)</f>
        <v>0</v>
      </c>
      <c r="AJ155" s="28">
        <f>SUM(+AI155+Okt!AK155)</f>
        <v>0</v>
      </c>
    </row>
    <row r="156" spans="1:36" hidden="1">
      <c r="A156" s="60" t="s">
        <v>544</v>
      </c>
      <c r="B156" s="4" t="s">
        <v>313</v>
      </c>
      <c r="C156" s="22">
        <v>155</v>
      </c>
      <c r="D156" t="s">
        <v>97</v>
      </c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64">
        <f>SUM(E156:AH156)</f>
        <v>0</v>
      </c>
      <c r="AJ156" s="28">
        <f>SUM(+AI156+Okt!AK156)</f>
        <v>0</v>
      </c>
    </row>
    <row r="157" spans="1:36">
      <c r="A157" s="63" t="s">
        <v>545</v>
      </c>
      <c r="B157" s="4" t="s">
        <v>315</v>
      </c>
      <c r="C157" s="22">
        <v>156</v>
      </c>
      <c r="D157" t="s">
        <v>97</v>
      </c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64">
        <f>SUM(E157:AH157)</f>
        <v>0</v>
      </c>
      <c r="AJ157" s="28">
        <f>SUM(+AI157+Okt!AK157)</f>
        <v>1</v>
      </c>
    </row>
    <row r="158" spans="1:36">
      <c r="A158" s="60" t="s">
        <v>546</v>
      </c>
      <c r="B158" s="4" t="s">
        <v>317</v>
      </c>
      <c r="C158" s="22">
        <v>157</v>
      </c>
      <c r="D158" t="s">
        <v>97</v>
      </c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64">
        <f>SUM(E158:AH158)</f>
        <v>0</v>
      </c>
      <c r="AJ158" s="28">
        <f>SUM(+AI158+Okt!AK158)</f>
        <v>2</v>
      </c>
    </row>
    <row r="159" spans="1:36">
      <c r="A159" s="60" t="s">
        <v>547</v>
      </c>
      <c r="B159" s="4" t="s">
        <v>319</v>
      </c>
      <c r="C159" s="22">
        <v>158</v>
      </c>
      <c r="D159" t="s">
        <v>97</v>
      </c>
      <c r="E159" s="108"/>
      <c r="F159" s="108"/>
      <c r="G159" s="108"/>
      <c r="H159" s="108"/>
      <c r="I159" s="108"/>
      <c r="J159" s="108"/>
      <c r="K159" s="108"/>
      <c r="L159" s="108"/>
      <c r="M159" s="108"/>
      <c r="N159" s="108">
        <v>1</v>
      </c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64">
        <f>SUM(E159:AH159)</f>
        <v>1</v>
      </c>
      <c r="AJ159" s="28">
        <f>SUM(+AI159+Okt!AK159)</f>
        <v>125</v>
      </c>
    </row>
    <row r="160" spans="1:36">
      <c r="A160" s="60" t="s">
        <v>548</v>
      </c>
      <c r="B160" s="4" t="s">
        <v>321</v>
      </c>
      <c r="C160" s="22">
        <v>159</v>
      </c>
      <c r="D160" t="s">
        <v>97</v>
      </c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64">
        <f>SUM(E160:AH160)</f>
        <v>0</v>
      </c>
      <c r="AJ160" s="28">
        <f>SUM(+AI160+Okt!AK160)</f>
        <v>6</v>
      </c>
    </row>
    <row r="161" spans="1:36" hidden="1">
      <c r="A161" s="60" t="s">
        <v>549</v>
      </c>
      <c r="B161" s="4" t="s">
        <v>323</v>
      </c>
      <c r="C161" s="22">
        <v>160</v>
      </c>
      <c r="D161" t="s">
        <v>97</v>
      </c>
      <c r="E161" s="108"/>
      <c r="F161" s="108"/>
      <c r="G161" s="112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64">
        <f>SUM(E161:AH161)</f>
        <v>0</v>
      </c>
      <c r="AJ161" s="28">
        <f>SUM(+AI161+Okt!AK161)</f>
        <v>0</v>
      </c>
    </row>
    <row r="162" spans="1:36">
      <c r="A162" s="60" t="s">
        <v>550</v>
      </c>
      <c r="B162" s="4" t="s">
        <v>325</v>
      </c>
      <c r="C162" s="22">
        <v>161</v>
      </c>
      <c r="D162" t="s">
        <v>97</v>
      </c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64">
        <f>SUM(E162:AH162)</f>
        <v>0</v>
      </c>
      <c r="AJ162" s="28">
        <f>SUM(+AI162+Okt!AK162)</f>
        <v>1</v>
      </c>
    </row>
    <row r="163" spans="1:36">
      <c r="A163" s="60" t="s">
        <v>551</v>
      </c>
      <c r="B163" s="4" t="s">
        <v>327</v>
      </c>
      <c r="C163" s="22">
        <v>162</v>
      </c>
      <c r="D163" t="s">
        <v>97</v>
      </c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64">
        <f>SUM(E163:AH163)</f>
        <v>0</v>
      </c>
      <c r="AJ163" s="28">
        <f>SUM(+AI163+Okt!AK163)</f>
        <v>44</v>
      </c>
    </row>
    <row r="164" spans="1:36">
      <c r="A164" s="63" t="s">
        <v>552</v>
      </c>
      <c r="B164" s="4" t="s">
        <v>329</v>
      </c>
      <c r="C164" s="22">
        <v>163</v>
      </c>
      <c r="D164" t="s">
        <v>97</v>
      </c>
      <c r="E164" s="108"/>
      <c r="F164" s="108"/>
      <c r="G164" s="108"/>
      <c r="H164" s="108"/>
      <c r="I164" s="108"/>
      <c r="J164" s="108">
        <v>1</v>
      </c>
      <c r="K164" s="108"/>
      <c r="L164" s="108">
        <v>1</v>
      </c>
      <c r="M164" s="108">
        <v>1</v>
      </c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>
        <v>1</v>
      </c>
      <c r="AI164" s="64">
        <f>SUM(E164:AH164)</f>
        <v>4</v>
      </c>
      <c r="AJ164" s="28">
        <f>SUM(+AI164+Okt!AK164)</f>
        <v>168</v>
      </c>
    </row>
    <row r="165" spans="1:36">
      <c r="A165" s="63" t="s">
        <v>553</v>
      </c>
      <c r="B165" s="4" t="s">
        <v>331</v>
      </c>
      <c r="C165" s="22">
        <v>164</v>
      </c>
      <c r="D165" t="s">
        <v>97</v>
      </c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64">
        <f>SUM(E165:AH165)</f>
        <v>0</v>
      </c>
      <c r="AJ165" s="28">
        <f>SUM(+AI165+Okt!AK165)</f>
        <v>27</v>
      </c>
    </row>
    <row r="166" spans="1:36" hidden="1">
      <c r="A166" s="63" t="s">
        <v>554</v>
      </c>
      <c r="B166" s="4" t="s">
        <v>333</v>
      </c>
      <c r="C166" s="22">
        <v>165</v>
      </c>
      <c r="D166" t="s">
        <v>97</v>
      </c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64">
        <f>SUM(E166:AH166)</f>
        <v>0</v>
      </c>
      <c r="AJ166" s="28">
        <f>SUM(+AI166+Okt!AK166)</f>
        <v>0</v>
      </c>
    </row>
    <row r="167" spans="1:36" hidden="1">
      <c r="A167" s="63" t="s">
        <v>555</v>
      </c>
      <c r="B167" s="4" t="s">
        <v>335</v>
      </c>
      <c r="C167" s="22">
        <v>166</v>
      </c>
      <c r="D167" t="s">
        <v>97</v>
      </c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64">
        <f>SUM(E167:AH167)</f>
        <v>0</v>
      </c>
      <c r="AJ167" s="28">
        <f>SUM(+AI167+Okt!AK167)</f>
        <v>0</v>
      </c>
    </row>
    <row r="168" spans="1:36" hidden="1">
      <c r="A168" s="60" t="s">
        <v>556</v>
      </c>
      <c r="B168" s="4" t="s">
        <v>337</v>
      </c>
      <c r="C168" s="22">
        <v>167</v>
      </c>
      <c r="D168" t="s">
        <v>97</v>
      </c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64">
        <f>SUM(E168:AH168)</f>
        <v>0</v>
      </c>
      <c r="AJ168" s="28">
        <f>SUM(+AI168+Okt!AK168)</f>
        <v>0</v>
      </c>
    </row>
    <row r="169" spans="1:36">
      <c r="A169" s="60" t="s">
        <v>557</v>
      </c>
      <c r="B169" s="4" t="s">
        <v>339</v>
      </c>
      <c r="C169" s="22">
        <v>168</v>
      </c>
      <c r="D169" t="s">
        <v>97</v>
      </c>
      <c r="E169" s="108"/>
      <c r="F169" s="108">
        <v>1</v>
      </c>
      <c r="G169" s="108"/>
      <c r="H169" s="108"/>
      <c r="I169" s="108"/>
      <c r="J169" s="108">
        <v>2</v>
      </c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>
        <v>1</v>
      </c>
      <c r="AE169" s="108"/>
      <c r="AF169" s="108"/>
      <c r="AG169" s="108"/>
      <c r="AH169" s="108"/>
      <c r="AI169" s="64">
        <f>SUM(E169:AH169)</f>
        <v>4</v>
      </c>
      <c r="AJ169" s="28">
        <f>SUM(+AI169+Okt!AK169)</f>
        <v>142</v>
      </c>
    </row>
    <row r="170" spans="1:36">
      <c r="A170" s="60" t="s">
        <v>558</v>
      </c>
      <c r="B170" s="4" t="s">
        <v>341</v>
      </c>
      <c r="C170" s="22">
        <v>169</v>
      </c>
      <c r="D170" t="s">
        <v>97</v>
      </c>
      <c r="E170" s="108">
        <v>1</v>
      </c>
      <c r="F170" s="108">
        <v>1</v>
      </c>
      <c r="G170" s="108"/>
      <c r="H170" s="108"/>
      <c r="I170" s="108"/>
      <c r="J170" s="108"/>
      <c r="K170" s="108"/>
      <c r="L170" s="108"/>
      <c r="M170" s="108"/>
      <c r="N170" s="108">
        <v>1</v>
      </c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64">
        <f>SUM(E170:AH170)</f>
        <v>3</v>
      </c>
      <c r="AJ170" s="28">
        <f>SUM(+AI170+Okt!AK170)</f>
        <v>198</v>
      </c>
    </row>
    <row r="171" spans="1:36">
      <c r="A171" s="63" t="s">
        <v>559</v>
      </c>
      <c r="B171" s="4" t="s">
        <v>343</v>
      </c>
      <c r="C171" s="22">
        <v>170</v>
      </c>
      <c r="D171" t="s">
        <v>97</v>
      </c>
      <c r="E171" s="108">
        <v>2</v>
      </c>
      <c r="F171" s="108">
        <v>1</v>
      </c>
      <c r="G171" s="108"/>
      <c r="H171" s="108">
        <v>2</v>
      </c>
      <c r="I171" s="108"/>
      <c r="J171" s="108"/>
      <c r="K171" s="108">
        <v>1</v>
      </c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64">
        <f>SUM(E171:AH171)</f>
        <v>6</v>
      </c>
      <c r="AJ171" s="28">
        <f>SUM(+AI171+Okt!AK171)</f>
        <v>43</v>
      </c>
    </row>
    <row r="172" spans="1:36" hidden="1">
      <c r="A172" s="60" t="s">
        <v>560</v>
      </c>
      <c r="B172" s="4" t="s">
        <v>345</v>
      </c>
      <c r="C172" s="22">
        <v>171</v>
      </c>
      <c r="D172" t="s">
        <v>97</v>
      </c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64">
        <f>SUM(E172:AH172)</f>
        <v>0</v>
      </c>
      <c r="AJ172" s="28">
        <f>SUM(+AI172+Okt!AK172)</f>
        <v>0</v>
      </c>
    </row>
    <row r="173" spans="1:36">
      <c r="A173" s="60" t="s">
        <v>561</v>
      </c>
      <c r="B173" s="4" t="s">
        <v>347</v>
      </c>
      <c r="C173" s="22">
        <v>172</v>
      </c>
      <c r="D173" t="s">
        <v>97</v>
      </c>
      <c r="E173" s="108"/>
      <c r="F173" s="108">
        <v>4</v>
      </c>
      <c r="G173" s="108"/>
      <c r="H173" s="108"/>
      <c r="I173" s="108">
        <v>9</v>
      </c>
      <c r="J173" s="108">
        <v>2</v>
      </c>
      <c r="K173" s="108">
        <v>2</v>
      </c>
      <c r="L173" s="108"/>
      <c r="M173" s="108"/>
      <c r="N173" s="108">
        <v>3</v>
      </c>
      <c r="O173" s="108">
        <v>1</v>
      </c>
      <c r="P173" s="108">
        <v>1</v>
      </c>
      <c r="Q173" s="108"/>
      <c r="R173" s="108"/>
      <c r="S173" s="108"/>
      <c r="T173" s="108"/>
      <c r="U173" s="108"/>
      <c r="V173" s="108"/>
      <c r="W173" s="108"/>
      <c r="X173" s="108"/>
      <c r="Y173" s="108">
        <v>1</v>
      </c>
      <c r="Z173" s="108"/>
      <c r="AA173" s="108"/>
      <c r="AB173" s="108"/>
      <c r="AC173" s="108">
        <v>1</v>
      </c>
      <c r="AD173" s="108"/>
      <c r="AE173" s="108"/>
      <c r="AF173" s="108"/>
      <c r="AG173" s="108"/>
      <c r="AH173" s="108"/>
      <c r="AI173" s="64">
        <f>SUM(E173:AH173)</f>
        <v>24</v>
      </c>
      <c r="AJ173" s="28">
        <f>SUM(+AI173+Okt!AK173)</f>
        <v>40</v>
      </c>
    </row>
    <row r="174" spans="1:36">
      <c r="A174" s="60" t="s">
        <v>562</v>
      </c>
      <c r="B174" s="4" t="s">
        <v>349</v>
      </c>
      <c r="C174" s="22">
        <v>173</v>
      </c>
      <c r="D174" t="s">
        <v>97</v>
      </c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64">
        <f>SUM(E174:AH174)</f>
        <v>0</v>
      </c>
      <c r="AJ174" s="28">
        <f>SUM(+AI174+Okt!AK174)</f>
        <v>3</v>
      </c>
    </row>
    <row r="175" spans="1:36">
      <c r="A175" s="60" t="s">
        <v>563</v>
      </c>
      <c r="B175" s="4" t="s">
        <v>351</v>
      </c>
      <c r="C175" s="22">
        <v>174</v>
      </c>
      <c r="D175" t="s">
        <v>97</v>
      </c>
      <c r="E175" s="108">
        <v>2</v>
      </c>
      <c r="F175" s="108">
        <v>5</v>
      </c>
      <c r="G175" s="108">
        <v>6</v>
      </c>
      <c r="H175" s="108">
        <v>1</v>
      </c>
      <c r="I175" s="108">
        <v>1</v>
      </c>
      <c r="J175" s="108">
        <v>6</v>
      </c>
      <c r="K175" s="108">
        <v>3</v>
      </c>
      <c r="L175" s="108">
        <v>24</v>
      </c>
      <c r="M175" s="108"/>
      <c r="N175" s="108">
        <v>2</v>
      </c>
      <c r="O175" s="108">
        <v>8</v>
      </c>
      <c r="P175" s="108">
        <v>12</v>
      </c>
      <c r="Q175" s="108">
        <v>8</v>
      </c>
      <c r="R175" s="108">
        <v>11</v>
      </c>
      <c r="S175" s="108">
        <v>3</v>
      </c>
      <c r="T175" s="108">
        <v>2</v>
      </c>
      <c r="U175" s="108">
        <v>2</v>
      </c>
      <c r="V175" s="108">
        <v>6</v>
      </c>
      <c r="W175" s="108">
        <v>2</v>
      </c>
      <c r="X175" s="108">
        <v>5</v>
      </c>
      <c r="Y175" s="108">
        <v>11</v>
      </c>
      <c r="Z175" s="108"/>
      <c r="AA175" s="108">
        <v>1</v>
      </c>
      <c r="AB175" s="108"/>
      <c r="AC175" s="108">
        <v>3</v>
      </c>
      <c r="AD175" s="108">
        <v>9</v>
      </c>
      <c r="AE175" s="108">
        <v>1</v>
      </c>
      <c r="AF175" s="108">
        <v>4</v>
      </c>
      <c r="AG175" s="108">
        <v>9</v>
      </c>
      <c r="AH175" s="108"/>
      <c r="AI175" s="64">
        <f>SUM(E175:AH175)</f>
        <v>147</v>
      </c>
      <c r="AJ175" s="28">
        <f>SUM(+AI175+Okt!AK175)</f>
        <v>180</v>
      </c>
    </row>
    <row r="176" spans="1:36">
      <c r="A176" s="60" t="s">
        <v>564</v>
      </c>
      <c r="B176" s="4" t="s">
        <v>353</v>
      </c>
      <c r="C176" s="22">
        <v>175</v>
      </c>
      <c r="D176" t="s">
        <v>97</v>
      </c>
      <c r="E176" s="108">
        <v>2</v>
      </c>
      <c r="F176" s="108">
        <v>1</v>
      </c>
      <c r="G176" s="108">
        <v>1</v>
      </c>
      <c r="H176" s="108"/>
      <c r="I176" s="108">
        <v>1</v>
      </c>
      <c r="J176" s="108"/>
      <c r="K176" s="108"/>
      <c r="L176" s="108">
        <v>5</v>
      </c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64">
        <f>SUM(E176:AH176)</f>
        <v>10</v>
      </c>
      <c r="AJ176" s="28">
        <f>SUM(+AI176+Okt!AK176)</f>
        <v>33</v>
      </c>
    </row>
    <row r="177" spans="1:36">
      <c r="A177" s="60" t="s">
        <v>565</v>
      </c>
      <c r="B177" s="4" t="s">
        <v>358</v>
      </c>
      <c r="C177" s="22">
        <v>178</v>
      </c>
      <c r="D177" t="s">
        <v>97</v>
      </c>
      <c r="E177" s="108"/>
      <c r="F177" s="108"/>
      <c r="G177" s="108"/>
      <c r="H177" s="108"/>
      <c r="I177" s="108"/>
      <c r="J177" s="108"/>
      <c r="K177" s="108">
        <v>1</v>
      </c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64">
        <f>SUM(E177:AH177)</f>
        <v>1</v>
      </c>
      <c r="AJ177" s="28">
        <f>SUM(+AI177+Okt!AK177)</f>
        <v>21</v>
      </c>
    </row>
    <row r="178" spans="1:36">
      <c r="A178" s="60" t="s">
        <v>566</v>
      </c>
      <c r="B178" s="4" t="s">
        <v>360</v>
      </c>
      <c r="C178" s="22">
        <v>179</v>
      </c>
      <c r="D178" t="s">
        <v>97</v>
      </c>
      <c r="E178" s="108">
        <v>5</v>
      </c>
      <c r="F178" s="108">
        <v>2</v>
      </c>
      <c r="G178" s="108"/>
      <c r="H178" s="108">
        <v>2</v>
      </c>
      <c r="I178" s="108"/>
      <c r="J178" s="108">
        <v>4</v>
      </c>
      <c r="K178" s="108">
        <v>8</v>
      </c>
      <c r="L178" s="108">
        <v>1</v>
      </c>
      <c r="M178" s="108"/>
      <c r="N178" s="108">
        <v>6</v>
      </c>
      <c r="O178" s="108">
        <v>2</v>
      </c>
      <c r="P178" s="108">
        <v>19</v>
      </c>
      <c r="Q178" s="108">
        <v>8</v>
      </c>
      <c r="R178" s="108"/>
      <c r="S178" s="108">
        <v>7</v>
      </c>
      <c r="T178" s="108"/>
      <c r="U178" s="108"/>
      <c r="V178" s="108">
        <v>7</v>
      </c>
      <c r="W178" s="108"/>
      <c r="X178" s="108"/>
      <c r="Y178" s="108">
        <v>12</v>
      </c>
      <c r="Z178" s="108"/>
      <c r="AA178" s="108"/>
      <c r="AB178" s="108"/>
      <c r="AC178" s="108"/>
      <c r="AD178" s="108"/>
      <c r="AE178" s="108"/>
      <c r="AF178" s="108">
        <v>2</v>
      </c>
      <c r="AG178" s="108"/>
      <c r="AH178" s="108"/>
      <c r="AI178" s="64">
        <f>SUM(E178:AH178)</f>
        <v>85</v>
      </c>
      <c r="AJ178" s="28">
        <f>SUM(+AI178+Okt!AK178)</f>
        <v>147</v>
      </c>
    </row>
    <row r="179" spans="1:36">
      <c r="A179" s="60" t="s">
        <v>567</v>
      </c>
      <c r="B179" s="4" t="s">
        <v>362</v>
      </c>
      <c r="C179" s="22">
        <v>180</v>
      </c>
      <c r="D179" t="s">
        <v>97</v>
      </c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64">
        <f>SUM(E179:AH179)</f>
        <v>0</v>
      </c>
      <c r="AJ179" s="28">
        <f>SUM(+AI179+Okt!AK179)</f>
        <v>1</v>
      </c>
    </row>
    <row r="180" spans="1:36" hidden="1">
      <c r="A180" s="60" t="s">
        <v>568</v>
      </c>
      <c r="B180" s="4" t="s">
        <v>364</v>
      </c>
      <c r="C180" s="22">
        <v>181</v>
      </c>
      <c r="D180" t="s">
        <v>97</v>
      </c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64">
        <f>SUM(E180:AH180)</f>
        <v>0</v>
      </c>
      <c r="AJ180" s="28">
        <f>SUM(+AI180+Okt!AK180)</f>
        <v>0</v>
      </c>
    </row>
    <row r="181" spans="1:36">
      <c r="A181" s="60" t="s">
        <v>569</v>
      </c>
      <c r="B181" s="4" t="s">
        <v>366</v>
      </c>
      <c r="C181" s="22">
        <v>182</v>
      </c>
      <c r="D181" t="s">
        <v>97</v>
      </c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64">
        <f>SUM(E181:AH181)</f>
        <v>0</v>
      </c>
      <c r="AJ181" s="28">
        <f>SUM(+AI181+Okt!AK181)</f>
        <v>3</v>
      </c>
    </row>
    <row r="182" spans="1:36" hidden="1">
      <c r="A182" s="63" t="s">
        <v>570</v>
      </c>
      <c r="B182" s="4" t="s">
        <v>368</v>
      </c>
      <c r="C182" s="22">
        <v>183</v>
      </c>
      <c r="D182" t="s">
        <v>97</v>
      </c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64">
        <f>SUM(E182:AH182)</f>
        <v>0</v>
      </c>
      <c r="AJ182" s="28">
        <f>SUM(+AI182+Okt!AK182)</f>
        <v>0</v>
      </c>
    </row>
    <row r="183" spans="1:36">
      <c r="A183" s="60" t="s">
        <v>571</v>
      </c>
      <c r="B183" s="4" t="s">
        <v>370</v>
      </c>
      <c r="C183" s="22">
        <v>184</v>
      </c>
      <c r="D183" t="s">
        <v>97</v>
      </c>
      <c r="E183" s="108">
        <v>3</v>
      </c>
      <c r="F183" s="108"/>
      <c r="G183" s="108"/>
      <c r="H183" s="108"/>
      <c r="I183" s="108"/>
      <c r="J183" s="108"/>
      <c r="K183" s="108"/>
      <c r="L183" s="108"/>
      <c r="M183" s="108"/>
      <c r="N183" s="108"/>
      <c r="O183" s="108">
        <v>1</v>
      </c>
      <c r="P183" s="108"/>
      <c r="Q183" s="108"/>
      <c r="R183" s="108"/>
      <c r="S183" s="108"/>
      <c r="T183" s="108"/>
      <c r="U183" s="108"/>
      <c r="V183" s="108"/>
      <c r="W183" s="108"/>
      <c r="X183" s="108"/>
      <c r="Y183" s="108">
        <v>1</v>
      </c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64">
        <f>SUM(E183:AH183)</f>
        <v>5</v>
      </c>
      <c r="AJ183" s="28">
        <f>SUM(+AI183+Okt!AK183)</f>
        <v>18</v>
      </c>
    </row>
    <row r="184" spans="1:36" hidden="1">
      <c r="A184" s="60" t="s">
        <v>572</v>
      </c>
      <c r="B184" s="4" t="s">
        <v>372</v>
      </c>
      <c r="C184" s="22">
        <v>185</v>
      </c>
      <c r="D184" t="s">
        <v>97</v>
      </c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64">
        <f>SUM(E184:AH184)</f>
        <v>0</v>
      </c>
      <c r="AJ184" s="28">
        <f>SUM(+AI184+Okt!AK184)</f>
        <v>0</v>
      </c>
    </row>
    <row r="185" spans="1:36">
      <c r="A185" s="60" t="s">
        <v>573</v>
      </c>
      <c r="B185" s="4" t="s">
        <v>374</v>
      </c>
      <c r="C185" s="22">
        <v>186</v>
      </c>
      <c r="D185" t="s">
        <v>97</v>
      </c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>
        <v>3</v>
      </c>
      <c r="X185" s="108">
        <v>1</v>
      </c>
      <c r="Y185" s="108">
        <v>1</v>
      </c>
      <c r="Z185" s="108"/>
      <c r="AA185" s="108"/>
      <c r="AB185" s="108"/>
      <c r="AC185" s="108"/>
      <c r="AD185" s="108"/>
      <c r="AE185" s="108"/>
      <c r="AF185" s="108"/>
      <c r="AG185" s="108">
        <v>3</v>
      </c>
      <c r="AH185" s="108">
        <v>1</v>
      </c>
      <c r="AI185" s="64">
        <f>SUM(E185:AH185)</f>
        <v>9</v>
      </c>
      <c r="AJ185" s="28">
        <f>SUM(+AI185+Okt!AK185)</f>
        <v>13</v>
      </c>
    </row>
    <row r="186" spans="1:36" hidden="1">
      <c r="A186" s="60" t="s">
        <v>574</v>
      </c>
      <c r="B186" s="4" t="s">
        <v>376</v>
      </c>
      <c r="C186" s="22">
        <v>187</v>
      </c>
      <c r="D186" t="s">
        <v>97</v>
      </c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64">
        <f>SUM(E186:AH186)</f>
        <v>0</v>
      </c>
      <c r="AJ186" s="28">
        <f>SUM(+AI186+Okt!AK186)</f>
        <v>0</v>
      </c>
    </row>
    <row r="187" spans="1:36">
      <c r="A187" s="60" t="s">
        <v>575</v>
      </c>
      <c r="B187" s="4" t="s">
        <v>378</v>
      </c>
      <c r="C187" s="22">
        <v>188</v>
      </c>
      <c r="D187" t="s">
        <v>97</v>
      </c>
      <c r="E187" s="108"/>
      <c r="F187" s="108">
        <v>1</v>
      </c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>
        <v>1</v>
      </c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64">
        <f>SUM(E187:AH187)</f>
        <v>2</v>
      </c>
      <c r="AJ187" s="28">
        <f>SUM(+AI187+Okt!AK187)</f>
        <v>9</v>
      </c>
    </row>
    <row r="188" spans="1:36" hidden="1">
      <c r="A188" s="60" t="s">
        <v>576</v>
      </c>
      <c r="B188" s="4" t="s">
        <v>380</v>
      </c>
      <c r="C188" s="22">
        <v>189</v>
      </c>
      <c r="D188" t="s">
        <v>97</v>
      </c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64">
        <f>SUM(E188:AH188)</f>
        <v>0</v>
      </c>
      <c r="AJ188" s="28">
        <f>SUM(+AI188+Okt!AK188)</f>
        <v>0</v>
      </c>
    </row>
    <row r="189" spans="1:36">
      <c r="A189" s="117" t="s">
        <v>577</v>
      </c>
      <c r="B189" s="4" t="s">
        <v>382</v>
      </c>
      <c r="C189" s="22">
        <v>190</v>
      </c>
      <c r="D189" t="s">
        <v>97</v>
      </c>
      <c r="E189" s="108"/>
      <c r="F189" s="108"/>
      <c r="G189" s="108"/>
      <c r="H189" s="108"/>
      <c r="I189" s="108"/>
      <c r="J189" s="108"/>
      <c r="K189" s="108"/>
      <c r="L189" s="115">
        <v>1</v>
      </c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16">
        <f>SUM(E189:AH189)</f>
        <v>1</v>
      </c>
      <c r="AJ189" s="28">
        <f>SUM(+AI189+Okt!AK189)</f>
        <v>1</v>
      </c>
    </row>
    <row r="190" spans="1:36" hidden="1">
      <c r="A190" s="60" t="s">
        <v>578</v>
      </c>
      <c r="B190" s="4" t="s">
        <v>384</v>
      </c>
      <c r="C190" s="22">
        <v>191</v>
      </c>
      <c r="D190" t="s">
        <v>97</v>
      </c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64">
        <f>SUM(E190:AH190)</f>
        <v>0</v>
      </c>
      <c r="AJ190" s="28">
        <f>SUM(+AI190+Okt!AK190)</f>
        <v>0</v>
      </c>
    </row>
    <row r="191" spans="1:36" hidden="1">
      <c r="A191" s="60" t="s">
        <v>598</v>
      </c>
      <c r="B191" s="4"/>
      <c r="C191" s="22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64">
        <f>SUM(E191:AH191)</f>
        <v>0</v>
      </c>
      <c r="AJ191" s="28">
        <f>SUM(AI191+Okt!AK191)</f>
        <v>0</v>
      </c>
    </row>
    <row r="192" spans="1:36">
      <c r="A192" s="60" t="s">
        <v>579</v>
      </c>
      <c r="B192" s="4"/>
      <c r="C192" s="22"/>
      <c r="E192" s="108"/>
      <c r="F192" s="108"/>
      <c r="G192" s="108"/>
      <c r="H192" s="108">
        <v>1</v>
      </c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64">
        <f>SUM(E192:AH192)</f>
        <v>1</v>
      </c>
      <c r="AJ192" s="28">
        <f>SUM(+AI192+Okt!AK192)</f>
        <v>71</v>
      </c>
    </row>
    <row r="193" spans="1:39" hidden="1">
      <c r="A193" s="60" t="s">
        <v>580</v>
      </c>
      <c r="B193" s="4"/>
      <c r="C193" s="22"/>
      <c r="F193" s="56"/>
      <c r="H193" s="56"/>
      <c r="J193" s="56"/>
      <c r="L193" s="56"/>
      <c r="N193" s="56"/>
      <c r="P193" s="56"/>
      <c r="R193" s="56"/>
      <c r="T193" s="56"/>
      <c r="V193" s="56"/>
      <c r="X193" s="56"/>
      <c r="Z193" s="56"/>
      <c r="AB193" s="56"/>
      <c r="AD193" s="56"/>
      <c r="AF193" s="56"/>
      <c r="AH193" s="56"/>
      <c r="AI193" s="64">
        <f>SUM(E193:AH193)</f>
        <v>0</v>
      </c>
      <c r="AJ193" s="28">
        <f>SUM(+AI193+Okt!AK193)</f>
        <v>0</v>
      </c>
    </row>
    <row r="194" spans="1:39">
      <c r="C194" s="19"/>
      <c r="O194" t="s">
        <v>387</v>
      </c>
      <c r="AI194" s="75">
        <f>SUM(AI2:AI193)</f>
        <v>414</v>
      </c>
      <c r="AJ194" s="70">
        <f>SUM(AJ2:AJ193)</f>
        <v>8011</v>
      </c>
    </row>
    <row r="195" spans="1:39" ht="15.75">
      <c r="A195" s="30" t="s">
        <v>581</v>
      </c>
      <c r="B195" s="18"/>
      <c r="C195" s="18"/>
      <c r="D195" s="18"/>
      <c r="E195" s="1">
        <f>SUM(E2:E193)</f>
        <v>28</v>
      </c>
      <c r="F195" s="1">
        <f t="shared" ref="F195:AH195" si="0">SUM(F2:F193)</f>
        <v>25</v>
      </c>
      <c r="G195" s="1">
        <f t="shared" si="0"/>
        <v>9</v>
      </c>
      <c r="H195" s="1">
        <f t="shared" si="0"/>
        <v>10</v>
      </c>
      <c r="I195" s="1">
        <f t="shared" si="0"/>
        <v>14</v>
      </c>
      <c r="J195" s="1">
        <f t="shared" si="0"/>
        <v>31</v>
      </c>
      <c r="K195" s="1">
        <f t="shared" si="0"/>
        <v>22</v>
      </c>
      <c r="L195" s="1">
        <f t="shared" si="0"/>
        <v>34</v>
      </c>
      <c r="M195" s="1">
        <f t="shared" si="0"/>
        <v>4</v>
      </c>
      <c r="N195" s="1">
        <f t="shared" si="0"/>
        <v>17</v>
      </c>
      <c r="O195" s="1">
        <f t="shared" si="0"/>
        <v>17</v>
      </c>
      <c r="P195" s="1">
        <f t="shared" si="0"/>
        <v>36</v>
      </c>
      <c r="Q195" s="1">
        <f t="shared" si="0"/>
        <v>32</v>
      </c>
      <c r="R195" s="1">
        <f t="shared" si="0"/>
        <v>17</v>
      </c>
      <c r="S195" s="1">
        <f t="shared" si="0"/>
        <v>15</v>
      </c>
      <c r="T195" s="1">
        <f t="shared" si="0"/>
        <v>2</v>
      </c>
      <c r="U195" s="1">
        <f t="shared" si="0"/>
        <v>3</v>
      </c>
      <c r="V195" s="1">
        <f t="shared" si="0"/>
        <v>13</v>
      </c>
      <c r="W195" s="1">
        <f t="shared" si="0"/>
        <v>5</v>
      </c>
      <c r="X195" s="1">
        <f t="shared" si="0"/>
        <v>6</v>
      </c>
      <c r="Y195" s="1">
        <f t="shared" si="0"/>
        <v>26</v>
      </c>
      <c r="Z195" s="1">
        <f t="shared" si="0"/>
        <v>0</v>
      </c>
      <c r="AA195" s="1">
        <f t="shared" si="0"/>
        <v>7</v>
      </c>
      <c r="AB195" s="1">
        <f t="shared" si="0"/>
        <v>1</v>
      </c>
      <c r="AC195" s="1">
        <f t="shared" si="0"/>
        <v>5</v>
      </c>
      <c r="AD195" s="1">
        <f t="shared" si="0"/>
        <v>11</v>
      </c>
      <c r="AE195" s="1">
        <f t="shared" si="0"/>
        <v>1</v>
      </c>
      <c r="AF195" s="1">
        <f t="shared" si="0"/>
        <v>7</v>
      </c>
      <c r="AG195" s="1">
        <f t="shared" si="0"/>
        <v>13</v>
      </c>
      <c r="AH195" s="1">
        <f t="shared" si="0"/>
        <v>3</v>
      </c>
      <c r="AI195" s="77"/>
      <c r="AJ195" s="71"/>
    </row>
    <row r="196" spans="1:39" ht="15.75">
      <c r="A196" s="32" t="s">
        <v>582</v>
      </c>
      <c r="B196" s="18"/>
      <c r="C196" s="18"/>
      <c r="D196" s="18"/>
      <c r="E196" s="33">
        <f>COUNT(E3:E193)</f>
        <v>13</v>
      </c>
      <c r="F196" s="33">
        <f t="shared" ref="F196:AH196" si="1">COUNT(F3:F193)</f>
        <v>12</v>
      </c>
      <c r="G196" s="33">
        <f t="shared" si="1"/>
        <v>4</v>
      </c>
      <c r="H196" s="33">
        <f t="shared" si="1"/>
        <v>7</v>
      </c>
      <c r="I196" s="33">
        <f t="shared" si="1"/>
        <v>4</v>
      </c>
      <c r="J196" s="33">
        <f t="shared" si="1"/>
        <v>10</v>
      </c>
      <c r="K196" s="33">
        <f t="shared" si="1"/>
        <v>10</v>
      </c>
      <c r="L196" s="33">
        <f t="shared" si="1"/>
        <v>6</v>
      </c>
      <c r="M196" s="33">
        <f t="shared" si="1"/>
        <v>2</v>
      </c>
      <c r="N196" s="33">
        <f t="shared" si="1"/>
        <v>8</v>
      </c>
      <c r="O196" s="33">
        <f t="shared" si="1"/>
        <v>8</v>
      </c>
      <c r="P196" s="33">
        <f t="shared" si="1"/>
        <v>6</v>
      </c>
      <c r="Q196" s="33">
        <f t="shared" si="1"/>
        <v>5</v>
      </c>
      <c r="R196" s="33">
        <f t="shared" si="1"/>
        <v>2</v>
      </c>
      <c r="S196" s="33">
        <f t="shared" si="1"/>
        <v>6</v>
      </c>
      <c r="T196" s="33">
        <f t="shared" si="1"/>
        <v>1</v>
      </c>
      <c r="U196" s="33">
        <f t="shared" si="1"/>
        <v>2</v>
      </c>
      <c r="V196" s="33">
        <f t="shared" si="1"/>
        <v>2</v>
      </c>
      <c r="W196" s="33">
        <f t="shared" si="1"/>
        <v>2</v>
      </c>
      <c r="X196" s="33">
        <f t="shared" si="1"/>
        <v>2</v>
      </c>
      <c r="Y196" s="33">
        <f t="shared" si="1"/>
        <v>5</v>
      </c>
      <c r="Z196" s="33">
        <f t="shared" si="1"/>
        <v>0</v>
      </c>
      <c r="AA196" s="33">
        <f t="shared" si="1"/>
        <v>2</v>
      </c>
      <c r="AB196" s="33">
        <f t="shared" si="1"/>
        <v>1</v>
      </c>
      <c r="AC196" s="33">
        <f t="shared" si="1"/>
        <v>3</v>
      </c>
      <c r="AD196" s="33">
        <f t="shared" si="1"/>
        <v>3</v>
      </c>
      <c r="AE196" s="33">
        <f t="shared" si="1"/>
        <v>1</v>
      </c>
      <c r="AF196" s="33">
        <f t="shared" si="1"/>
        <v>3</v>
      </c>
      <c r="AG196" s="33">
        <f t="shared" si="1"/>
        <v>3</v>
      </c>
      <c r="AH196" s="33">
        <f t="shared" si="1"/>
        <v>3</v>
      </c>
      <c r="AI196" s="77"/>
      <c r="AJ196" s="71"/>
      <c r="AK196" s="142" t="s">
        <v>583</v>
      </c>
      <c r="AL196" s="143"/>
      <c r="AM196" s="144"/>
    </row>
    <row r="197" spans="1:39" ht="15.75">
      <c r="A197" s="34" t="s">
        <v>584</v>
      </c>
      <c r="B197" s="18"/>
      <c r="C197" s="18"/>
      <c r="D197" s="18"/>
      <c r="E197" s="38">
        <f>SUM(E195)</f>
        <v>28</v>
      </c>
      <c r="F197" s="38">
        <f>SUM(F195+E197)</f>
        <v>53</v>
      </c>
      <c r="G197" s="38">
        <f t="shared" ref="G197:AI197" si="2">SUM(G195+F197)</f>
        <v>62</v>
      </c>
      <c r="H197" s="38">
        <f t="shared" si="2"/>
        <v>72</v>
      </c>
      <c r="I197" s="38">
        <f t="shared" si="2"/>
        <v>86</v>
      </c>
      <c r="J197" s="38">
        <f t="shared" si="2"/>
        <v>117</v>
      </c>
      <c r="K197" s="38">
        <f t="shared" si="2"/>
        <v>139</v>
      </c>
      <c r="L197" s="38">
        <f t="shared" si="2"/>
        <v>173</v>
      </c>
      <c r="M197" s="38">
        <f t="shared" si="2"/>
        <v>177</v>
      </c>
      <c r="N197" s="38">
        <f t="shared" si="2"/>
        <v>194</v>
      </c>
      <c r="O197" s="38">
        <f t="shared" si="2"/>
        <v>211</v>
      </c>
      <c r="P197" s="38">
        <f t="shared" si="2"/>
        <v>247</v>
      </c>
      <c r="Q197" s="38">
        <f t="shared" si="2"/>
        <v>279</v>
      </c>
      <c r="R197" s="38">
        <f t="shared" si="2"/>
        <v>296</v>
      </c>
      <c r="S197" s="38">
        <f t="shared" si="2"/>
        <v>311</v>
      </c>
      <c r="T197" s="38">
        <f t="shared" si="2"/>
        <v>313</v>
      </c>
      <c r="U197" s="38">
        <f t="shared" si="2"/>
        <v>316</v>
      </c>
      <c r="V197" s="38">
        <f t="shared" si="2"/>
        <v>329</v>
      </c>
      <c r="W197" s="38">
        <f t="shared" si="2"/>
        <v>334</v>
      </c>
      <c r="X197" s="38">
        <f t="shared" si="2"/>
        <v>340</v>
      </c>
      <c r="Y197" s="38">
        <f t="shared" si="2"/>
        <v>366</v>
      </c>
      <c r="Z197" s="38">
        <f t="shared" si="2"/>
        <v>366</v>
      </c>
      <c r="AA197" s="38">
        <f t="shared" si="2"/>
        <v>373</v>
      </c>
      <c r="AB197" s="38">
        <f t="shared" si="2"/>
        <v>374</v>
      </c>
      <c r="AC197" s="38">
        <f t="shared" si="2"/>
        <v>379</v>
      </c>
      <c r="AD197" s="38">
        <f t="shared" si="2"/>
        <v>390</v>
      </c>
      <c r="AE197" s="38">
        <f t="shared" si="2"/>
        <v>391</v>
      </c>
      <c r="AF197" s="38">
        <f t="shared" si="2"/>
        <v>398</v>
      </c>
      <c r="AG197" s="38">
        <f t="shared" si="2"/>
        <v>411</v>
      </c>
      <c r="AH197" s="38">
        <f t="shared" si="2"/>
        <v>414</v>
      </c>
      <c r="AI197" s="75">
        <f t="shared" si="2"/>
        <v>414</v>
      </c>
      <c r="AJ197" s="71"/>
      <c r="AK197" s="62"/>
      <c r="AL197" s="67">
        <f>SUM(Jan!E198+Nov!AI198)</f>
        <v>375041</v>
      </c>
      <c r="AM197" s="81"/>
    </row>
    <row r="198" spans="1:39" ht="15.75">
      <c r="A198" s="36" t="s">
        <v>585</v>
      </c>
      <c r="B198" s="18"/>
      <c r="C198" s="18"/>
      <c r="D198" s="18"/>
      <c r="E198" s="39">
        <f>SUM(E197+Okt!AJ198)</f>
        <v>7625</v>
      </c>
      <c r="F198" s="39">
        <f>SUM(F195+E198)</f>
        <v>7650</v>
      </c>
      <c r="G198" s="39">
        <f t="shared" ref="G198:AH198" si="3">SUM(G195+F198)</f>
        <v>7659</v>
      </c>
      <c r="H198" s="39">
        <f t="shared" si="3"/>
        <v>7669</v>
      </c>
      <c r="I198" s="39">
        <f t="shared" si="3"/>
        <v>7683</v>
      </c>
      <c r="J198" s="39">
        <f t="shared" si="3"/>
        <v>7714</v>
      </c>
      <c r="K198" s="39">
        <f t="shared" si="3"/>
        <v>7736</v>
      </c>
      <c r="L198" s="39">
        <f t="shared" si="3"/>
        <v>7770</v>
      </c>
      <c r="M198" s="39">
        <f t="shared" si="3"/>
        <v>7774</v>
      </c>
      <c r="N198" s="39">
        <f t="shared" si="3"/>
        <v>7791</v>
      </c>
      <c r="O198" s="39">
        <f t="shared" si="3"/>
        <v>7808</v>
      </c>
      <c r="P198" s="39">
        <f t="shared" si="3"/>
        <v>7844</v>
      </c>
      <c r="Q198" s="39">
        <f t="shared" si="3"/>
        <v>7876</v>
      </c>
      <c r="R198" s="39">
        <f t="shared" si="3"/>
        <v>7893</v>
      </c>
      <c r="S198" s="39">
        <f t="shared" si="3"/>
        <v>7908</v>
      </c>
      <c r="T198" s="39">
        <f t="shared" si="3"/>
        <v>7910</v>
      </c>
      <c r="U198" s="39">
        <f t="shared" si="3"/>
        <v>7913</v>
      </c>
      <c r="V198" s="39">
        <f t="shared" si="3"/>
        <v>7926</v>
      </c>
      <c r="W198" s="39">
        <f t="shared" si="3"/>
        <v>7931</v>
      </c>
      <c r="X198" s="39">
        <f t="shared" si="3"/>
        <v>7937</v>
      </c>
      <c r="Y198" s="39">
        <f t="shared" si="3"/>
        <v>7963</v>
      </c>
      <c r="Z198" s="39">
        <f t="shared" si="3"/>
        <v>7963</v>
      </c>
      <c r="AA198" s="39">
        <f t="shared" si="3"/>
        <v>7970</v>
      </c>
      <c r="AB198" s="39">
        <f t="shared" si="3"/>
        <v>7971</v>
      </c>
      <c r="AC198" s="39">
        <f t="shared" si="3"/>
        <v>7976</v>
      </c>
      <c r="AD198" s="39">
        <f t="shared" si="3"/>
        <v>7987</v>
      </c>
      <c r="AE198" s="39">
        <f t="shared" si="3"/>
        <v>7988</v>
      </c>
      <c r="AF198" s="39">
        <f t="shared" si="3"/>
        <v>7995</v>
      </c>
      <c r="AG198" s="39">
        <f t="shared" si="3"/>
        <v>8008</v>
      </c>
      <c r="AH198" s="39">
        <f t="shared" si="3"/>
        <v>8011</v>
      </c>
      <c r="AI198" s="76">
        <f>SUM(AI195+AH198)</f>
        <v>8011</v>
      </c>
      <c r="AJ198" s="71"/>
    </row>
    <row r="199" spans="1:39" ht="15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</row>
    <row r="201" spans="1:39">
      <c r="A201" s="42">
        <v>3</v>
      </c>
      <c r="E201" s="135" t="s">
        <v>587</v>
      </c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</row>
    <row r="202" spans="1:39">
      <c r="A202" s="43">
        <f>SUM(A201+Okt!A202)</f>
        <v>94</v>
      </c>
      <c r="E202" s="136" t="s">
        <v>588</v>
      </c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</row>
    <row r="203" spans="1:39">
      <c r="E203" s="132" t="s">
        <v>589</v>
      </c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</row>
  </sheetData>
  <mergeCells count="4">
    <mergeCell ref="AK196:AM196"/>
    <mergeCell ref="E201:AH201"/>
    <mergeCell ref="E203:AH203"/>
    <mergeCell ref="E202:AH20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203"/>
  <sheetViews>
    <sheetView tabSelected="1" workbookViewId="0">
      <pane xSplit="4" ySplit="1" topLeftCell="AG77" activePane="bottomRight" state="frozen"/>
      <selection pane="bottomRight" activeCell="A87" sqref="A87:XFD87"/>
      <selection pane="bottomLeft" activeCell="A2" sqref="A2"/>
      <selection pane="topRight" activeCell="E1" sqref="E1"/>
    </sheetView>
  </sheetViews>
  <sheetFormatPr defaultRowHeight="15"/>
  <cols>
    <col min="1" max="1" width="21.7109375" customWidth="1"/>
    <col min="2" max="4" width="0" hidden="1" customWidth="1"/>
    <col min="5" max="35" width="5.7109375" bestFit="1" customWidth="1"/>
    <col min="36" max="36" width="10.140625" bestFit="1" customWidth="1"/>
  </cols>
  <sheetData>
    <row r="1" spans="1:37" ht="15.75">
      <c r="A1" s="45" t="s">
        <v>607</v>
      </c>
      <c r="B1" s="25" t="s">
        <v>387</v>
      </c>
      <c r="C1" s="26">
        <v>0</v>
      </c>
      <c r="E1" s="46">
        <v>1</v>
      </c>
      <c r="F1" s="46">
        <v>2</v>
      </c>
      <c r="G1" s="46">
        <v>3</v>
      </c>
      <c r="H1" s="46">
        <v>4</v>
      </c>
      <c r="I1" s="46">
        <v>5</v>
      </c>
      <c r="J1" s="46">
        <v>6</v>
      </c>
      <c r="K1" s="46">
        <v>7</v>
      </c>
      <c r="L1" s="46">
        <v>8</v>
      </c>
      <c r="M1" s="46">
        <v>9</v>
      </c>
      <c r="N1" s="46">
        <v>10</v>
      </c>
      <c r="O1" s="46">
        <v>11</v>
      </c>
      <c r="P1" s="46">
        <v>12</v>
      </c>
      <c r="Q1" s="46">
        <v>13</v>
      </c>
      <c r="R1" s="46">
        <v>14</v>
      </c>
      <c r="S1" s="46">
        <v>15</v>
      </c>
      <c r="T1" s="46">
        <v>16</v>
      </c>
      <c r="U1" s="46">
        <v>17</v>
      </c>
      <c r="V1" s="46">
        <v>18</v>
      </c>
      <c r="W1" s="46">
        <v>19</v>
      </c>
      <c r="X1" s="46">
        <v>20</v>
      </c>
      <c r="Y1" s="46">
        <v>21</v>
      </c>
      <c r="Z1" s="46">
        <v>22</v>
      </c>
      <c r="AA1" s="46">
        <v>23</v>
      </c>
      <c r="AB1" s="46">
        <v>24</v>
      </c>
      <c r="AC1" s="46">
        <v>25</v>
      </c>
      <c r="AD1" s="46">
        <v>26</v>
      </c>
      <c r="AE1" s="46">
        <v>27</v>
      </c>
      <c r="AF1" s="46">
        <v>28</v>
      </c>
      <c r="AG1" s="46">
        <v>29</v>
      </c>
      <c r="AH1" s="46">
        <v>30</v>
      </c>
      <c r="AI1" s="46">
        <v>31</v>
      </c>
      <c r="AJ1" s="47" t="s">
        <v>388</v>
      </c>
      <c r="AK1" s="47" t="s">
        <v>389</v>
      </c>
    </row>
    <row r="2" spans="1:37" hidden="1">
      <c r="A2" s="60" t="s">
        <v>390</v>
      </c>
      <c r="B2" s="4" t="s">
        <v>3</v>
      </c>
      <c r="C2" s="22">
        <v>1</v>
      </c>
      <c r="D2" t="s">
        <v>4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64">
        <f>SUM(E2:AI2)</f>
        <v>0</v>
      </c>
      <c r="AK2" s="28">
        <f>SUM(+AJ2+Nov!AJ2)</f>
        <v>0</v>
      </c>
    </row>
    <row r="3" spans="1:37" hidden="1">
      <c r="A3" s="60" t="s">
        <v>391</v>
      </c>
      <c r="B3" s="4" t="s">
        <v>6</v>
      </c>
      <c r="C3" s="22">
        <v>2</v>
      </c>
      <c r="D3" t="s">
        <v>4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64">
        <f t="shared" ref="AJ3:AJ65" si="0">SUM(E3:AI3)</f>
        <v>0</v>
      </c>
      <c r="AK3" s="28">
        <f>SUM(+AJ3+Nov!AJ3)</f>
        <v>0</v>
      </c>
    </row>
    <row r="4" spans="1:37" hidden="1">
      <c r="A4" s="60" t="s">
        <v>392</v>
      </c>
      <c r="B4" s="4" t="s">
        <v>8</v>
      </c>
      <c r="C4" s="22">
        <v>3</v>
      </c>
      <c r="D4" t="s">
        <v>4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64">
        <f t="shared" si="0"/>
        <v>0</v>
      </c>
      <c r="AK4" s="28">
        <f>SUM(+AJ4+Nov!AJ4)</f>
        <v>0</v>
      </c>
    </row>
    <row r="5" spans="1:37" hidden="1">
      <c r="A5" s="60" t="s">
        <v>393</v>
      </c>
      <c r="B5" s="4" t="s">
        <v>10</v>
      </c>
      <c r="C5" s="22">
        <v>4</v>
      </c>
      <c r="D5" t="s">
        <v>4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64">
        <f t="shared" si="0"/>
        <v>0</v>
      </c>
      <c r="AK5" s="28">
        <f>SUM(+AJ5+Nov!AJ5)</f>
        <v>0</v>
      </c>
    </row>
    <row r="6" spans="1:37" hidden="1">
      <c r="A6" s="60" t="s">
        <v>394</v>
      </c>
      <c r="B6" s="4" t="s">
        <v>12</v>
      </c>
      <c r="C6" s="22">
        <v>5</v>
      </c>
      <c r="D6" t="s">
        <v>4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64">
        <f t="shared" si="0"/>
        <v>0</v>
      </c>
      <c r="AK6" s="28">
        <f>SUM(+AJ6+Nov!AJ6)</f>
        <v>0</v>
      </c>
    </row>
    <row r="7" spans="1:37">
      <c r="A7" s="60" t="s">
        <v>395</v>
      </c>
      <c r="B7" s="4" t="s">
        <v>14</v>
      </c>
      <c r="C7" s="22">
        <v>6</v>
      </c>
      <c r="D7" t="s">
        <v>4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64">
        <f t="shared" si="0"/>
        <v>0</v>
      </c>
      <c r="AK7" s="28">
        <f>SUM(+AJ7+Nov!AJ7)</f>
        <v>1</v>
      </c>
    </row>
    <row r="8" spans="1:37" hidden="1">
      <c r="A8" s="60" t="s">
        <v>396</v>
      </c>
      <c r="B8" s="4" t="s">
        <v>16</v>
      </c>
      <c r="C8" s="22">
        <v>7</v>
      </c>
      <c r="D8" t="s">
        <v>4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64">
        <f t="shared" si="0"/>
        <v>0</v>
      </c>
      <c r="AK8" s="28">
        <f>SUM(+AJ8+Nov!AJ8)</f>
        <v>0</v>
      </c>
    </row>
    <row r="9" spans="1:37" hidden="1">
      <c r="A9" s="60" t="s">
        <v>397</v>
      </c>
      <c r="B9" s="4" t="s">
        <v>18</v>
      </c>
      <c r="C9" s="22">
        <v>8</v>
      </c>
      <c r="D9" t="s">
        <v>4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64">
        <f t="shared" si="0"/>
        <v>0</v>
      </c>
      <c r="AK9" s="28">
        <f>SUM(+AJ9+Nov!AJ9)</f>
        <v>0</v>
      </c>
    </row>
    <row r="10" spans="1:37">
      <c r="A10" s="60" t="s">
        <v>398</v>
      </c>
      <c r="B10" s="4" t="s">
        <v>20</v>
      </c>
      <c r="C10" s="22">
        <v>9</v>
      </c>
      <c r="D10" t="s">
        <v>4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64">
        <f t="shared" si="0"/>
        <v>0</v>
      </c>
      <c r="AK10" s="28">
        <f>SUM(+AJ10+Nov!AJ10)</f>
        <v>3</v>
      </c>
    </row>
    <row r="11" spans="1:37" ht="15.75" hidden="1">
      <c r="A11" s="60" t="s">
        <v>399</v>
      </c>
      <c r="B11" s="4" t="s">
        <v>22</v>
      </c>
      <c r="C11" s="22">
        <v>10</v>
      </c>
      <c r="D11" s="18" t="s">
        <v>4</v>
      </c>
      <c r="E11" s="110"/>
      <c r="F11" s="110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64">
        <f t="shared" si="0"/>
        <v>0</v>
      </c>
      <c r="AK11" s="28">
        <f>SUM(+AJ11+Nov!AJ11)</f>
        <v>0</v>
      </c>
    </row>
    <row r="12" spans="1:37" hidden="1">
      <c r="A12" s="60" t="s">
        <v>400</v>
      </c>
      <c r="B12" s="4" t="s">
        <v>24</v>
      </c>
      <c r="C12" s="22">
        <v>11</v>
      </c>
      <c r="D12" t="s">
        <v>4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64">
        <f t="shared" si="0"/>
        <v>0</v>
      </c>
      <c r="AK12" s="28">
        <f>SUM(+AJ12+Nov!AJ12)</f>
        <v>0</v>
      </c>
    </row>
    <row r="13" spans="1:37">
      <c r="A13" s="63" t="s">
        <v>401</v>
      </c>
      <c r="B13" s="4" t="s">
        <v>26</v>
      </c>
      <c r="C13" s="22">
        <v>12</v>
      </c>
      <c r="D13" t="s">
        <v>4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64">
        <f t="shared" si="0"/>
        <v>0</v>
      </c>
      <c r="AK13" s="28">
        <f>SUM(+AJ13+Nov!AJ13)</f>
        <v>3</v>
      </c>
    </row>
    <row r="14" spans="1:37" hidden="1">
      <c r="A14" s="63" t="s">
        <v>402</v>
      </c>
      <c r="B14" s="4" t="s">
        <v>28</v>
      </c>
      <c r="C14" s="22">
        <v>13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64">
        <f t="shared" si="0"/>
        <v>0</v>
      </c>
      <c r="AK14" s="28">
        <f>SUM(+AJ14+Nov!AJ14)</f>
        <v>0</v>
      </c>
    </row>
    <row r="15" spans="1:37" hidden="1">
      <c r="A15" s="63" t="s">
        <v>403</v>
      </c>
      <c r="B15" s="4" t="s">
        <v>30</v>
      </c>
      <c r="C15" s="22">
        <v>14</v>
      </c>
      <c r="D15" t="s">
        <v>4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64">
        <f t="shared" si="0"/>
        <v>0</v>
      </c>
      <c r="AK15" s="28">
        <f>SUM(+AJ15+Nov!AJ15)</f>
        <v>0</v>
      </c>
    </row>
    <row r="16" spans="1:37" hidden="1">
      <c r="A16" s="63" t="s">
        <v>404</v>
      </c>
      <c r="B16" s="4" t="s">
        <v>34</v>
      </c>
      <c r="C16" s="22">
        <v>16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64">
        <f t="shared" si="0"/>
        <v>0</v>
      </c>
      <c r="AK16" s="28">
        <f>SUM(+AJ16+Nov!AJ16)</f>
        <v>0</v>
      </c>
    </row>
    <row r="17" spans="1:37" hidden="1">
      <c r="A17" s="63" t="s">
        <v>405</v>
      </c>
      <c r="B17" s="4" t="s">
        <v>36</v>
      </c>
      <c r="C17" s="22">
        <v>17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64">
        <f t="shared" si="0"/>
        <v>0</v>
      </c>
      <c r="AK17" s="28">
        <f>SUM(+AJ17+Nov!AJ17)</f>
        <v>0</v>
      </c>
    </row>
    <row r="18" spans="1:37" hidden="1">
      <c r="A18" s="63" t="s">
        <v>406</v>
      </c>
      <c r="B18" s="4" t="s">
        <v>38</v>
      </c>
      <c r="C18" s="22">
        <v>18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64">
        <f t="shared" si="0"/>
        <v>0</v>
      </c>
      <c r="AK18" s="28">
        <f>SUM(+AJ18+Nov!AJ18)</f>
        <v>0</v>
      </c>
    </row>
    <row r="19" spans="1:37">
      <c r="A19" s="60" t="s">
        <v>407</v>
      </c>
      <c r="B19" s="4" t="s">
        <v>40</v>
      </c>
      <c r="C19" s="22">
        <v>19</v>
      </c>
      <c r="D19" t="s">
        <v>4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64">
        <f t="shared" si="0"/>
        <v>0</v>
      </c>
      <c r="AK19" s="28">
        <f>SUM(+AJ19+Nov!AJ19)</f>
        <v>4</v>
      </c>
    </row>
    <row r="20" spans="1:37" hidden="1">
      <c r="A20" s="60" t="s">
        <v>408</v>
      </c>
      <c r="B20" s="4" t="s">
        <v>42</v>
      </c>
      <c r="C20" s="22">
        <v>20</v>
      </c>
      <c r="D20" t="s">
        <v>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64">
        <f t="shared" si="0"/>
        <v>0</v>
      </c>
      <c r="AK20" s="28">
        <f>SUM(+AJ20+Nov!AJ20)</f>
        <v>0</v>
      </c>
    </row>
    <row r="21" spans="1:37" hidden="1">
      <c r="A21" s="60" t="s">
        <v>409</v>
      </c>
      <c r="B21" s="4" t="s">
        <v>44</v>
      </c>
      <c r="C21" s="22">
        <v>21</v>
      </c>
      <c r="D21" t="s">
        <v>4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64">
        <f t="shared" si="0"/>
        <v>0</v>
      </c>
      <c r="AK21" s="28">
        <f>SUM(+AJ21+Nov!AJ21)</f>
        <v>0</v>
      </c>
    </row>
    <row r="22" spans="1:37">
      <c r="A22" s="60" t="s">
        <v>410</v>
      </c>
      <c r="B22" s="4" t="s">
        <v>46</v>
      </c>
      <c r="C22" s="22">
        <v>22</v>
      </c>
      <c r="D22" t="s">
        <v>4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64">
        <f t="shared" si="0"/>
        <v>0</v>
      </c>
      <c r="AK22" s="28">
        <f>SUM(+AJ22+Nov!AJ22)</f>
        <v>4</v>
      </c>
    </row>
    <row r="23" spans="1:37" hidden="1">
      <c r="A23" s="60" t="s">
        <v>411</v>
      </c>
      <c r="B23" s="4" t="s">
        <v>48</v>
      </c>
      <c r="C23" s="22">
        <v>23</v>
      </c>
      <c r="D23" t="s">
        <v>4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64">
        <f t="shared" si="0"/>
        <v>0</v>
      </c>
      <c r="AK23" s="28">
        <f>SUM(+AJ23+Nov!AJ23)</f>
        <v>0</v>
      </c>
    </row>
    <row r="24" spans="1:37">
      <c r="A24" s="60" t="s">
        <v>412</v>
      </c>
      <c r="B24" s="4" t="s">
        <v>50</v>
      </c>
      <c r="C24" s="22">
        <v>24</v>
      </c>
      <c r="D24" t="s">
        <v>4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64">
        <f t="shared" si="0"/>
        <v>0</v>
      </c>
      <c r="AK24" s="28">
        <f>SUM(+AJ24+Nov!AJ24)</f>
        <v>2</v>
      </c>
    </row>
    <row r="25" spans="1:37" hidden="1">
      <c r="A25" s="60" t="s">
        <v>413</v>
      </c>
      <c r="B25" s="4" t="s">
        <v>52</v>
      </c>
      <c r="C25" s="22">
        <v>25</v>
      </c>
      <c r="D25" t="s">
        <v>4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64">
        <f t="shared" si="0"/>
        <v>0</v>
      </c>
      <c r="AK25" s="28">
        <f>SUM(+AJ25+Nov!AJ25)</f>
        <v>0</v>
      </c>
    </row>
    <row r="26" spans="1:37">
      <c r="A26" s="60" t="s">
        <v>414</v>
      </c>
      <c r="B26" s="4" t="s">
        <v>54</v>
      </c>
      <c r="C26" s="22">
        <v>26</v>
      </c>
      <c r="D26" t="s">
        <v>4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64">
        <f t="shared" si="0"/>
        <v>0</v>
      </c>
      <c r="AK26" s="28">
        <f>SUM(+AJ26+Nov!AJ26)</f>
        <v>15</v>
      </c>
    </row>
    <row r="27" spans="1:37" hidden="1">
      <c r="A27" s="60" t="s">
        <v>415</v>
      </c>
      <c r="B27" s="4" t="s">
        <v>56</v>
      </c>
      <c r="C27" s="22">
        <v>27</v>
      </c>
      <c r="D27" t="s">
        <v>4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64">
        <f t="shared" si="0"/>
        <v>0</v>
      </c>
      <c r="AK27" s="28">
        <f>SUM(+AJ27+Nov!AJ27)</f>
        <v>0</v>
      </c>
    </row>
    <row r="28" spans="1:37" hidden="1">
      <c r="A28" s="60" t="s">
        <v>416</v>
      </c>
      <c r="B28" s="4" t="s">
        <v>58</v>
      </c>
      <c r="C28" s="22">
        <v>28</v>
      </c>
      <c r="D28" t="s">
        <v>4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64">
        <f t="shared" si="0"/>
        <v>0</v>
      </c>
      <c r="AK28" s="28">
        <f>SUM(+AJ28+Nov!AJ28)</f>
        <v>0</v>
      </c>
    </row>
    <row r="29" spans="1:37" hidden="1">
      <c r="A29" s="63" t="s">
        <v>417</v>
      </c>
      <c r="B29" s="4" t="s">
        <v>60</v>
      </c>
      <c r="C29" s="22">
        <v>29</v>
      </c>
      <c r="D29" t="s">
        <v>4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64">
        <f t="shared" si="0"/>
        <v>0</v>
      </c>
      <c r="AK29" s="28">
        <f>SUM(+AJ29+Nov!AJ29)</f>
        <v>0</v>
      </c>
    </row>
    <row r="30" spans="1:37" hidden="1">
      <c r="A30" s="63" t="s">
        <v>418</v>
      </c>
      <c r="B30" s="4" t="s">
        <v>62</v>
      </c>
      <c r="C30" s="22">
        <v>30</v>
      </c>
      <c r="D30" t="s">
        <v>4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64">
        <f t="shared" si="0"/>
        <v>0</v>
      </c>
      <c r="AK30" s="28">
        <f>SUM(+AJ30+Nov!AJ30)</f>
        <v>0</v>
      </c>
    </row>
    <row r="31" spans="1:37" hidden="1">
      <c r="A31" s="63" t="s">
        <v>419</v>
      </c>
      <c r="B31" s="4" t="s">
        <v>64</v>
      </c>
      <c r="C31" s="22">
        <v>31</v>
      </c>
      <c r="D31" t="s">
        <v>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64">
        <f t="shared" si="0"/>
        <v>0</v>
      </c>
      <c r="AK31" s="28">
        <f>SUM(+AJ31+Nov!AJ31)</f>
        <v>0</v>
      </c>
    </row>
    <row r="32" spans="1:37">
      <c r="A32" s="63" t="s">
        <v>420</v>
      </c>
      <c r="B32" s="4" t="s">
        <v>66</v>
      </c>
      <c r="C32" s="22">
        <v>32</v>
      </c>
      <c r="D32" t="s">
        <v>4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64">
        <f t="shared" si="0"/>
        <v>0</v>
      </c>
      <c r="AK32" s="28">
        <f>SUM(+AJ32+Nov!AJ32)</f>
        <v>3</v>
      </c>
    </row>
    <row r="33" spans="1:37" hidden="1">
      <c r="A33" s="60" t="s">
        <v>421</v>
      </c>
      <c r="B33" s="4" t="s">
        <v>68</v>
      </c>
      <c r="C33" s="22">
        <v>33</v>
      </c>
      <c r="D33" t="s">
        <v>4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64">
        <f t="shared" si="0"/>
        <v>0</v>
      </c>
      <c r="AK33" s="28">
        <f>SUM(+AJ33+Nov!AJ33)</f>
        <v>0</v>
      </c>
    </row>
    <row r="34" spans="1:37" hidden="1">
      <c r="A34" s="63" t="s">
        <v>422</v>
      </c>
      <c r="B34" s="4" t="s">
        <v>70</v>
      </c>
      <c r="C34" s="22">
        <v>34</v>
      </c>
      <c r="D34" t="s">
        <v>4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64">
        <f t="shared" si="0"/>
        <v>0</v>
      </c>
      <c r="AK34" s="28">
        <f>SUM(+AJ34+Nov!AJ34)</f>
        <v>0</v>
      </c>
    </row>
    <row r="35" spans="1:37" hidden="1">
      <c r="A35" s="63" t="s">
        <v>423</v>
      </c>
      <c r="B35" s="4" t="s">
        <v>72</v>
      </c>
      <c r="C35" s="22">
        <v>35</v>
      </c>
      <c r="D35" t="s">
        <v>4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64">
        <f t="shared" si="0"/>
        <v>0</v>
      </c>
      <c r="AK35" s="28">
        <f>SUM(+AJ35+Nov!AJ35)</f>
        <v>0</v>
      </c>
    </row>
    <row r="36" spans="1:37">
      <c r="A36" s="60" t="s">
        <v>424</v>
      </c>
      <c r="B36" s="4" t="s">
        <v>74</v>
      </c>
      <c r="C36" s="22">
        <v>36</v>
      </c>
      <c r="D36" t="s">
        <v>4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64">
        <f t="shared" si="0"/>
        <v>0</v>
      </c>
      <c r="AK36" s="28">
        <f>SUM(+AJ36+Nov!AJ36)</f>
        <v>1</v>
      </c>
    </row>
    <row r="37" spans="1:37" hidden="1">
      <c r="A37" s="60" t="s">
        <v>425</v>
      </c>
      <c r="B37" s="4" t="s">
        <v>76</v>
      </c>
      <c r="C37" s="22">
        <v>37</v>
      </c>
      <c r="D37" t="s">
        <v>4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64">
        <f t="shared" si="0"/>
        <v>0</v>
      </c>
      <c r="AK37" s="28">
        <f>SUM(+AJ37+Nov!AJ37)</f>
        <v>0</v>
      </c>
    </row>
    <row r="38" spans="1:37" hidden="1">
      <c r="A38" s="60" t="s">
        <v>426</v>
      </c>
      <c r="B38" s="4" t="s">
        <v>78</v>
      </c>
      <c r="C38" s="22">
        <v>38</v>
      </c>
      <c r="D38" t="s">
        <v>4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64">
        <f t="shared" si="0"/>
        <v>0</v>
      </c>
      <c r="AK38" s="28">
        <f>SUM(+AJ38+Nov!AJ38)</f>
        <v>0</v>
      </c>
    </row>
    <row r="39" spans="1:37">
      <c r="A39" s="63" t="s">
        <v>427</v>
      </c>
      <c r="B39" s="4" t="s">
        <v>80</v>
      </c>
      <c r="C39" s="22">
        <v>39</v>
      </c>
      <c r="D39" t="s">
        <v>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64">
        <f t="shared" si="0"/>
        <v>0</v>
      </c>
      <c r="AK39" s="28">
        <f>SUM(+AJ39+Nov!AJ39)</f>
        <v>218</v>
      </c>
    </row>
    <row r="40" spans="1:37">
      <c r="A40" s="63" t="s">
        <v>428</v>
      </c>
      <c r="B40" s="4" t="s">
        <v>82</v>
      </c>
      <c r="C40" s="22">
        <v>40</v>
      </c>
      <c r="D40" t="s">
        <v>4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64">
        <f t="shared" si="0"/>
        <v>0</v>
      </c>
      <c r="AK40" s="28">
        <f>SUM(+AJ40+Nov!AJ40)</f>
        <v>283</v>
      </c>
    </row>
    <row r="41" spans="1:37" hidden="1">
      <c r="A41" s="60" t="s">
        <v>429</v>
      </c>
      <c r="B41" s="4" t="s">
        <v>84</v>
      </c>
      <c r="C41" s="22">
        <v>41</v>
      </c>
      <c r="D41" t="s">
        <v>4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64">
        <f t="shared" si="0"/>
        <v>0</v>
      </c>
      <c r="AK41" s="28">
        <f>SUM(+AJ41+Nov!AJ41)</f>
        <v>0</v>
      </c>
    </row>
    <row r="42" spans="1:37" hidden="1">
      <c r="A42" s="60" t="s">
        <v>430</v>
      </c>
      <c r="B42" s="4" t="s">
        <v>86</v>
      </c>
      <c r="C42" s="22">
        <v>42</v>
      </c>
      <c r="D42" t="s">
        <v>4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64">
        <f t="shared" si="0"/>
        <v>0</v>
      </c>
      <c r="AK42" s="28">
        <f>SUM(+AJ42+Nov!AJ42)</f>
        <v>0</v>
      </c>
    </row>
    <row r="43" spans="1:37">
      <c r="A43" s="63" t="s">
        <v>431</v>
      </c>
      <c r="B43" s="4" t="s">
        <v>88</v>
      </c>
      <c r="C43" s="22">
        <v>43</v>
      </c>
      <c r="D43" t="s">
        <v>4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64">
        <f t="shared" si="0"/>
        <v>0</v>
      </c>
      <c r="AK43" s="28">
        <f>SUM(+AJ43+Nov!AJ43)</f>
        <v>1</v>
      </c>
    </row>
    <row r="44" spans="1:37" hidden="1">
      <c r="A44" s="63" t="s">
        <v>432</v>
      </c>
      <c r="B44" s="4" t="s">
        <v>90</v>
      </c>
      <c r="C44" s="22">
        <v>44</v>
      </c>
      <c r="D44" t="s">
        <v>4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64">
        <f t="shared" si="0"/>
        <v>0</v>
      </c>
      <c r="AK44" s="28">
        <f>SUM(+AJ44+Nov!AJ44)</f>
        <v>0</v>
      </c>
    </row>
    <row r="45" spans="1:37" hidden="1">
      <c r="A45" s="63" t="s">
        <v>433</v>
      </c>
      <c r="B45" s="4" t="s">
        <v>92</v>
      </c>
      <c r="C45" s="22">
        <v>45</v>
      </c>
      <c r="D45" t="s">
        <v>4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64">
        <f t="shared" si="0"/>
        <v>0</v>
      </c>
      <c r="AK45" s="28">
        <f>SUM(+AJ45+Nov!AJ45)</f>
        <v>0</v>
      </c>
    </row>
    <row r="46" spans="1:37" hidden="1">
      <c r="A46" s="63" t="s">
        <v>434</v>
      </c>
      <c r="B46" s="4" t="s">
        <v>94</v>
      </c>
      <c r="C46" s="22">
        <v>46</v>
      </c>
      <c r="D46" t="s">
        <v>4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64">
        <f t="shared" si="0"/>
        <v>0</v>
      </c>
      <c r="AK46" s="28">
        <f>SUM(+AJ46+Nov!AJ46)</f>
        <v>0</v>
      </c>
    </row>
    <row r="47" spans="1:37">
      <c r="A47" s="63" t="s">
        <v>435</v>
      </c>
      <c r="B47" s="4" t="s">
        <v>96</v>
      </c>
      <c r="C47" s="22">
        <v>47</v>
      </c>
      <c r="D47" t="s">
        <v>97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64">
        <f t="shared" si="0"/>
        <v>0</v>
      </c>
      <c r="AK47" s="28">
        <f>SUM(+AJ47+Nov!AJ47)</f>
        <v>10</v>
      </c>
    </row>
    <row r="48" spans="1:37" hidden="1">
      <c r="A48" s="63" t="s">
        <v>436</v>
      </c>
      <c r="B48" s="4" t="s">
        <v>99</v>
      </c>
      <c r="C48" s="22">
        <v>48</v>
      </c>
      <c r="D48" t="s">
        <v>97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64">
        <f t="shared" si="0"/>
        <v>0</v>
      </c>
      <c r="AK48" s="28">
        <f>SUM(+AJ48+Nov!AJ48)</f>
        <v>0</v>
      </c>
    </row>
    <row r="49" spans="1:37">
      <c r="A49" s="63" t="s">
        <v>437</v>
      </c>
      <c r="B49" s="4" t="s">
        <v>101</v>
      </c>
      <c r="C49" s="22">
        <v>49</v>
      </c>
      <c r="D49" t="s">
        <v>97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64">
        <f t="shared" si="0"/>
        <v>0</v>
      </c>
      <c r="AK49" s="28">
        <f>SUM(+AJ49+Nov!AJ49)</f>
        <v>10</v>
      </c>
    </row>
    <row r="50" spans="1:37">
      <c r="A50" s="63" t="s">
        <v>438</v>
      </c>
      <c r="B50" s="4" t="s">
        <v>103</v>
      </c>
      <c r="C50" s="22">
        <v>50</v>
      </c>
      <c r="D50" t="s">
        <v>97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64">
        <f t="shared" si="0"/>
        <v>0</v>
      </c>
      <c r="AK50" s="28">
        <f>SUM(+AJ50+Nov!AJ50)</f>
        <v>1</v>
      </c>
    </row>
    <row r="51" spans="1:37" hidden="1">
      <c r="A51" s="63" t="s">
        <v>439</v>
      </c>
      <c r="B51" s="4" t="s">
        <v>105</v>
      </c>
      <c r="C51" s="22">
        <v>51</v>
      </c>
      <c r="D51" t="s">
        <v>97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64">
        <f t="shared" si="0"/>
        <v>0</v>
      </c>
      <c r="AK51" s="28">
        <f>SUM(+AJ51+Nov!AJ51)</f>
        <v>0</v>
      </c>
    </row>
    <row r="52" spans="1:37" hidden="1">
      <c r="A52" s="63" t="s">
        <v>440</v>
      </c>
      <c r="B52" s="4" t="s">
        <v>107</v>
      </c>
      <c r="C52" s="22">
        <v>52</v>
      </c>
      <c r="D52" t="s">
        <v>97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64">
        <f t="shared" si="0"/>
        <v>0</v>
      </c>
      <c r="AK52" s="28">
        <f>SUM(+AJ52+Nov!AJ52)</f>
        <v>0</v>
      </c>
    </row>
    <row r="53" spans="1:37">
      <c r="A53" s="63" t="s">
        <v>441</v>
      </c>
      <c r="B53" s="4" t="s">
        <v>109</v>
      </c>
      <c r="C53" s="22">
        <v>53</v>
      </c>
      <c r="D53" t="s">
        <v>97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64">
        <f t="shared" si="0"/>
        <v>0</v>
      </c>
      <c r="AK53" s="28">
        <f>SUM(+AJ53+Nov!AJ53)</f>
        <v>78</v>
      </c>
    </row>
    <row r="54" spans="1:37" hidden="1">
      <c r="A54" s="63" t="s">
        <v>442</v>
      </c>
      <c r="B54" s="4" t="s">
        <v>111</v>
      </c>
      <c r="C54" s="22">
        <v>54</v>
      </c>
      <c r="D54" t="s">
        <v>97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64">
        <f t="shared" si="0"/>
        <v>0</v>
      </c>
      <c r="AK54" s="28">
        <f>SUM(+AJ54+Nov!AJ54)</f>
        <v>0</v>
      </c>
    </row>
    <row r="55" spans="1:37" hidden="1">
      <c r="A55" s="63" t="s">
        <v>443</v>
      </c>
      <c r="B55" s="4" t="s">
        <v>113</v>
      </c>
      <c r="C55" s="22">
        <v>55</v>
      </c>
      <c r="D55" t="s">
        <v>97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64">
        <f t="shared" si="0"/>
        <v>0</v>
      </c>
      <c r="AK55" s="28">
        <f>SUM(+AJ55+Nov!AJ55)</f>
        <v>0</v>
      </c>
    </row>
    <row r="56" spans="1:37">
      <c r="A56" s="63" t="s">
        <v>444</v>
      </c>
      <c r="B56" s="4" t="s">
        <v>115</v>
      </c>
      <c r="C56" s="22">
        <v>56</v>
      </c>
      <c r="D56" t="s">
        <v>97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64">
        <f t="shared" si="0"/>
        <v>0</v>
      </c>
      <c r="AK56" s="28">
        <f>SUM(+AJ56+Nov!AJ56)</f>
        <v>4</v>
      </c>
    </row>
    <row r="57" spans="1:37">
      <c r="A57" s="63" t="s">
        <v>445</v>
      </c>
      <c r="B57" s="4" t="s">
        <v>117</v>
      </c>
      <c r="C57" s="22">
        <v>57</v>
      </c>
      <c r="D57" t="s">
        <v>97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64">
        <f t="shared" si="0"/>
        <v>0</v>
      </c>
      <c r="AK57" s="28">
        <f>SUM(+AJ57+Nov!AJ57)</f>
        <v>12</v>
      </c>
    </row>
    <row r="58" spans="1:37">
      <c r="A58" s="63" t="s">
        <v>446</v>
      </c>
      <c r="B58" s="4" t="s">
        <v>119</v>
      </c>
      <c r="C58" s="22">
        <v>58</v>
      </c>
      <c r="D58" t="s">
        <v>97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64">
        <f t="shared" si="0"/>
        <v>0</v>
      </c>
      <c r="AK58" s="28">
        <f>SUM(+AJ58+Nov!AJ58)</f>
        <v>245</v>
      </c>
    </row>
    <row r="59" spans="1:37" hidden="1">
      <c r="A59" s="63" t="s">
        <v>447</v>
      </c>
      <c r="B59" s="4" t="s">
        <v>121</v>
      </c>
      <c r="C59" s="22">
        <v>59</v>
      </c>
      <c r="D59" t="s">
        <v>97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64">
        <f t="shared" si="0"/>
        <v>0</v>
      </c>
      <c r="AK59" s="28">
        <f>SUM(+AJ59+Nov!AJ59)</f>
        <v>0</v>
      </c>
    </row>
    <row r="60" spans="1:37" hidden="1">
      <c r="A60" s="63" t="s">
        <v>448</v>
      </c>
      <c r="B60" s="4" t="s">
        <v>123</v>
      </c>
      <c r="C60" s="22">
        <v>60</v>
      </c>
      <c r="D60" t="s">
        <v>97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64">
        <f t="shared" si="0"/>
        <v>0</v>
      </c>
      <c r="AK60" s="28">
        <f>SUM(+AJ60+Nov!AJ60)</f>
        <v>0</v>
      </c>
    </row>
    <row r="61" spans="1:37">
      <c r="A61" s="63" t="s">
        <v>449</v>
      </c>
      <c r="B61" s="4" t="s">
        <v>125</v>
      </c>
      <c r="C61" s="22">
        <v>61</v>
      </c>
      <c r="D61" t="s">
        <v>97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64">
        <f t="shared" si="0"/>
        <v>0</v>
      </c>
      <c r="AK61" s="28">
        <f>SUM(+AJ61+Nov!AJ61)</f>
        <v>2</v>
      </c>
    </row>
    <row r="62" spans="1:37" hidden="1">
      <c r="A62" s="63" t="s">
        <v>450</v>
      </c>
      <c r="B62" s="4" t="s">
        <v>127</v>
      </c>
      <c r="C62" s="22">
        <v>62</v>
      </c>
      <c r="D62" t="s">
        <v>97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64">
        <f t="shared" si="0"/>
        <v>0</v>
      </c>
      <c r="AK62" s="28">
        <f>SUM(+AJ62+Nov!AJ62)</f>
        <v>0</v>
      </c>
    </row>
    <row r="63" spans="1:37" hidden="1">
      <c r="A63" s="63" t="s">
        <v>451</v>
      </c>
      <c r="B63" s="4" t="s">
        <v>129</v>
      </c>
      <c r="C63" s="22">
        <v>63</v>
      </c>
      <c r="D63" t="s">
        <v>97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64">
        <f t="shared" si="0"/>
        <v>0</v>
      </c>
      <c r="AK63" s="28">
        <f>SUM(+AJ63+Nov!AJ63)</f>
        <v>0</v>
      </c>
    </row>
    <row r="64" spans="1:37" hidden="1">
      <c r="A64" s="63" t="s">
        <v>452</v>
      </c>
      <c r="B64" s="4" t="s">
        <v>131</v>
      </c>
      <c r="C64" s="22">
        <v>64</v>
      </c>
      <c r="D64" t="s">
        <v>97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64">
        <f t="shared" si="0"/>
        <v>0</v>
      </c>
      <c r="AK64" s="28">
        <f>SUM(+AJ64+Nov!AJ64)</f>
        <v>0</v>
      </c>
    </row>
    <row r="65" spans="1:37" hidden="1">
      <c r="A65" s="63" t="s">
        <v>453</v>
      </c>
      <c r="B65" s="4" t="s">
        <v>133</v>
      </c>
      <c r="C65" s="22">
        <v>65</v>
      </c>
      <c r="D65" t="s">
        <v>97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64">
        <f t="shared" si="0"/>
        <v>0</v>
      </c>
      <c r="AK65" s="28">
        <f>SUM(+AJ65+Nov!AJ65)</f>
        <v>0</v>
      </c>
    </row>
    <row r="66" spans="1:37">
      <c r="A66" s="63" t="s">
        <v>454</v>
      </c>
      <c r="B66" s="4" t="s">
        <v>135</v>
      </c>
      <c r="C66" s="22">
        <v>66</v>
      </c>
      <c r="D66" t="s">
        <v>97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64">
        <f t="shared" ref="AJ66:AJ129" si="1">SUM(E66:AI66)</f>
        <v>0</v>
      </c>
      <c r="AK66" s="28">
        <f>SUM(+AJ66+Nov!AJ66)</f>
        <v>152</v>
      </c>
    </row>
    <row r="67" spans="1:37" hidden="1">
      <c r="A67" s="60" t="s">
        <v>455</v>
      </c>
      <c r="B67" s="4" t="s">
        <v>137</v>
      </c>
      <c r="C67" s="22">
        <v>67</v>
      </c>
      <c r="D67" t="s">
        <v>97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64">
        <f t="shared" si="1"/>
        <v>0</v>
      </c>
      <c r="AK67" s="28">
        <f>SUM(+AJ67+Nov!AJ67)</f>
        <v>0</v>
      </c>
    </row>
    <row r="68" spans="1:37" hidden="1">
      <c r="A68" s="60" t="s">
        <v>456</v>
      </c>
      <c r="B68" s="4" t="s">
        <v>139</v>
      </c>
      <c r="C68" s="22">
        <v>68</v>
      </c>
      <c r="D68" t="s">
        <v>97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64">
        <f t="shared" si="1"/>
        <v>0</v>
      </c>
      <c r="AK68" s="28">
        <f>SUM(+AJ68+Nov!AJ68)</f>
        <v>0</v>
      </c>
    </row>
    <row r="69" spans="1:37" hidden="1">
      <c r="A69" s="60" t="s">
        <v>457</v>
      </c>
      <c r="B69" s="4" t="s">
        <v>141</v>
      </c>
      <c r="C69" s="22">
        <v>69</v>
      </c>
      <c r="D69" t="s">
        <v>97</v>
      </c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64">
        <f t="shared" si="1"/>
        <v>0</v>
      </c>
      <c r="AK69" s="28">
        <f>SUM(+AJ69+Nov!AJ69)</f>
        <v>0</v>
      </c>
    </row>
    <row r="70" spans="1:37" hidden="1">
      <c r="A70" s="60" t="s">
        <v>458</v>
      </c>
      <c r="B70" s="4" t="s">
        <v>143</v>
      </c>
      <c r="C70" s="22">
        <v>70</v>
      </c>
      <c r="D70" t="s">
        <v>97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64">
        <f t="shared" si="1"/>
        <v>0</v>
      </c>
      <c r="AK70" s="28">
        <f>SUM(+AJ70+Nov!AJ70)</f>
        <v>0</v>
      </c>
    </row>
    <row r="71" spans="1:37">
      <c r="A71" s="60" t="s">
        <v>459</v>
      </c>
      <c r="B71" s="4" t="s">
        <v>145</v>
      </c>
      <c r="C71" s="22">
        <v>71</v>
      </c>
      <c r="D71" t="s">
        <v>97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64">
        <f t="shared" si="1"/>
        <v>0</v>
      </c>
      <c r="AK71" s="28">
        <f>SUM(+AJ71+Nov!AJ71)</f>
        <v>4</v>
      </c>
    </row>
    <row r="72" spans="1:37" hidden="1">
      <c r="A72" s="63" t="s">
        <v>460</v>
      </c>
      <c r="B72" s="4" t="s">
        <v>147</v>
      </c>
      <c r="C72" s="22">
        <v>72</v>
      </c>
      <c r="D72" t="s">
        <v>97</v>
      </c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64">
        <f t="shared" si="1"/>
        <v>0</v>
      </c>
      <c r="AK72" s="28">
        <f>SUM(+AJ72+Nov!AJ72)</f>
        <v>0</v>
      </c>
    </row>
    <row r="73" spans="1:37">
      <c r="A73" s="63" t="s">
        <v>461</v>
      </c>
      <c r="B73" s="4" t="s">
        <v>149</v>
      </c>
      <c r="C73" s="22">
        <v>73</v>
      </c>
      <c r="D73" t="s">
        <v>97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64">
        <f t="shared" si="1"/>
        <v>0</v>
      </c>
      <c r="AK73" s="28">
        <f>SUM(+AJ73+Nov!AJ73)</f>
        <v>1</v>
      </c>
    </row>
    <row r="74" spans="1:37" hidden="1">
      <c r="A74" s="63" t="s">
        <v>462</v>
      </c>
      <c r="B74" s="4" t="s">
        <v>151</v>
      </c>
      <c r="C74" s="22">
        <v>74</v>
      </c>
      <c r="D74" t="s">
        <v>97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64">
        <f t="shared" si="1"/>
        <v>0</v>
      </c>
      <c r="AK74" s="28">
        <f>SUM(+AJ74+Nov!AJ74)</f>
        <v>0</v>
      </c>
    </row>
    <row r="75" spans="1:37">
      <c r="A75" s="63" t="s">
        <v>463</v>
      </c>
      <c r="B75" s="4" t="s">
        <v>153</v>
      </c>
      <c r="C75" s="22">
        <v>75</v>
      </c>
      <c r="D75" t="s">
        <v>97</v>
      </c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64">
        <f t="shared" si="1"/>
        <v>0</v>
      </c>
      <c r="AK75" s="28">
        <f>SUM(+AJ75+Nov!AJ75)</f>
        <v>1</v>
      </c>
    </row>
    <row r="76" spans="1:37" hidden="1">
      <c r="A76" s="63" t="s">
        <v>464</v>
      </c>
      <c r="B76" s="4" t="s">
        <v>155</v>
      </c>
      <c r="C76" s="22">
        <v>76</v>
      </c>
      <c r="D76" t="s">
        <v>97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64">
        <f t="shared" si="1"/>
        <v>0</v>
      </c>
      <c r="AK76" s="28">
        <f>SUM(+AJ76+Nov!AJ76)</f>
        <v>0</v>
      </c>
    </row>
    <row r="77" spans="1:37">
      <c r="A77" s="63" t="s">
        <v>465</v>
      </c>
      <c r="B77" s="4" t="s">
        <v>157</v>
      </c>
      <c r="C77" s="22">
        <v>77</v>
      </c>
      <c r="D77" t="s">
        <v>97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64">
        <f t="shared" si="1"/>
        <v>0</v>
      </c>
      <c r="AK77" s="28">
        <f>SUM(+AJ77+Nov!AJ77)</f>
        <v>7</v>
      </c>
    </row>
    <row r="78" spans="1:37" hidden="1">
      <c r="A78" s="60" t="s">
        <v>466</v>
      </c>
      <c r="B78" s="4" t="s">
        <v>159</v>
      </c>
      <c r="C78" s="22">
        <v>78</v>
      </c>
      <c r="D78" t="s">
        <v>97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64">
        <f t="shared" si="1"/>
        <v>0</v>
      </c>
      <c r="AK78" s="28">
        <f>SUM(+AJ78+Nov!AJ78)</f>
        <v>0</v>
      </c>
    </row>
    <row r="79" spans="1:37">
      <c r="A79" s="60" t="s">
        <v>467</v>
      </c>
      <c r="B79" s="4" t="s">
        <v>161</v>
      </c>
      <c r="C79" s="22">
        <v>79</v>
      </c>
      <c r="D79" t="s">
        <v>97</v>
      </c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64">
        <f t="shared" si="1"/>
        <v>0</v>
      </c>
      <c r="AK79" s="28">
        <f>SUM(+AJ79+Nov!AJ79)</f>
        <v>1</v>
      </c>
    </row>
    <row r="80" spans="1:37" hidden="1">
      <c r="A80" s="60" t="s">
        <v>468</v>
      </c>
      <c r="B80" s="4" t="s">
        <v>163</v>
      </c>
      <c r="C80" s="22">
        <v>80</v>
      </c>
      <c r="D80" t="s">
        <v>97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64">
        <f t="shared" si="1"/>
        <v>0</v>
      </c>
      <c r="AK80" s="28">
        <f>SUM(+AJ80+Nov!AJ80)</f>
        <v>0</v>
      </c>
    </row>
    <row r="81" spans="1:37">
      <c r="A81" s="60" t="s">
        <v>469</v>
      </c>
      <c r="B81" s="4" t="s">
        <v>165</v>
      </c>
      <c r="C81" s="22">
        <v>81</v>
      </c>
      <c r="D81" t="s">
        <v>97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64">
        <f t="shared" si="1"/>
        <v>0</v>
      </c>
      <c r="AK81" s="28">
        <f>SUM(+AJ81+Nov!AJ81)</f>
        <v>10</v>
      </c>
    </row>
    <row r="82" spans="1:37">
      <c r="A82" s="60" t="s">
        <v>470</v>
      </c>
      <c r="B82" s="4" t="s">
        <v>167</v>
      </c>
      <c r="C82" s="22">
        <v>82</v>
      </c>
      <c r="D82" t="s">
        <v>97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64">
        <f t="shared" si="1"/>
        <v>0</v>
      </c>
      <c r="AK82" s="28">
        <f>SUM(+AJ82+Nov!AJ82)</f>
        <v>1</v>
      </c>
    </row>
    <row r="83" spans="1:37" hidden="1">
      <c r="A83" s="60" t="s">
        <v>471</v>
      </c>
      <c r="B83" s="4" t="s">
        <v>169</v>
      </c>
      <c r="C83" s="22">
        <v>83</v>
      </c>
      <c r="D83" t="s">
        <v>97</v>
      </c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64">
        <f t="shared" si="1"/>
        <v>0</v>
      </c>
      <c r="AK83" s="28">
        <f>SUM(+AJ83+Nov!AJ83)</f>
        <v>0</v>
      </c>
    </row>
    <row r="84" spans="1:37" hidden="1">
      <c r="A84" s="60" t="s">
        <v>472</v>
      </c>
      <c r="B84" s="4" t="s">
        <v>171</v>
      </c>
      <c r="C84" s="22">
        <v>84</v>
      </c>
      <c r="D84" t="s">
        <v>97</v>
      </c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64">
        <f t="shared" si="1"/>
        <v>0</v>
      </c>
      <c r="AK84" s="28">
        <f>SUM(+AJ84+Nov!AJ84)</f>
        <v>0</v>
      </c>
    </row>
    <row r="85" spans="1:37" hidden="1">
      <c r="A85" s="60" t="s">
        <v>473</v>
      </c>
      <c r="B85" s="4" t="s">
        <v>173</v>
      </c>
      <c r="C85" s="22">
        <v>85</v>
      </c>
      <c r="D85" t="s">
        <v>97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64">
        <f t="shared" si="1"/>
        <v>0</v>
      </c>
      <c r="AK85" s="28">
        <f>SUM(+AJ85+Nov!AJ85)</f>
        <v>0</v>
      </c>
    </row>
    <row r="86" spans="1:37" hidden="1">
      <c r="A86" s="60" t="s">
        <v>474</v>
      </c>
      <c r="B86" s="4" t="s">
        <v>175</v>
      </c>
      <c r="C86" s="22">
        <v>86</v>
      </c>
      <c r="D86" t="s">
        <v>97</v>
      </c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64">
        <f t="shared" si="1"/>
        <v>0</v>
      </c>
      <c r="AK86" s="28">
        <f>SUM(+AJ86+Nov!AJ86)</f>
        <v>0</v>
      </c>
    </row>
    <row r="87" spans="1:37" hidden="1">
      <c r="A87" s="60" t="s">
        <v>475</v>
      </c>
      <c r="B87" s="4" t="s">
        <v>177</v>
      </c>
      <c r="C87" s="22">
        <v>87</v>
      </c>
      <c r="D87" t="s">
        <v>97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64">
        <f t="shared" si="1"/>
        <v>0</v>
      </c>
      <c r="AK87" s="28">
        <f>SUM(+AJ87+Nov!AJ87)</f>
        <v>0</v>
      </c>
    </row>
    <row r="88" spans="1:37">
      <c r="A88" s="60" t="s">
        <v>476</v>
      </c>
      <c r="B88" s="4" t="s">
        <v>179</v>
      </c>
      <c r="C88" s="22">
        <v>88</v>
      </c>
      <c r="D88" t="s">
        <v>97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64">
        <f t="shared" si="1"/>
        <v>0</v>
      </c>
      <c r="AK88" s="28">
        <f>SUM(+AJ88+Nov!AJ88)</f>
        <v>1</v>
      </c>
    </row>
    <row r="89" spans="1:37">
      <c r="A89" s="60" t="s">
        <v>477</v>
      </c>
      <c r="B89" s="4" t="s">
        <v>181</v>
      </c>
      <c r="C89" s="22">
        <v>89</v>
      </c>
      <c r="D89" t="s">
        <v>97</v>
      </c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64">
        <f t="shared" si="1"/>
        <v>0</v>
      </c>
      <c r="AK89" s="28">
        <f>SUM(+AJ89+Nov!AJ89)</f>
        <v>14</v>
      </c>
    </row>
    <row r="90" spans="1:37">
      <c r="A90" s="60" t="s">
        <v>478</v>
      </c>
      <c r="B90" s="4" t="s">
        <v>183</v>
      </c>
      <c r="C90" s="22">
        <v>90</v>
      </c>
      <c r="D90" t="s">
        <v>97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64">
        <f t="shared" si="1"/>
        <v>0</v>
      </c>
      <c r="AK90" s="28">
        <f>SUM(+AJ90+Nov!AJ90)</f>
        <v>108</v>
      </c>
    </row>
    <row r="91" spans="1:37">
      <c r="A91" s="60" t="s">
        <v>479</v>
      </c>
      <c r="B91" s="4" t="s">
        <v>185</v>
      </c>
      <c r="C91" s="22">
        <v>91</v>
      </c>
      <c r="D91" t="s">
        <v>97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64">
        <f t="shared" si="1"/>
        <v>0</v>
      </c>
      <c r="AK91" s="28">
        <f>SUM(+AJ91+Nov!AJ91)</f>
        <v>11</v>
      </c>
    </row>
    <row r="92" spans="1:37" hidden="1">
      <c r="A92" s="60" t="s">
        <v>480</v>
      </c>
      <c r="B92" s="4" t="s">
        <v>187</v>
      </c>
      <c r="C92" s="22">
        <v>92</v>
      </c>
      <c r="D92" t="s">
        <v>97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64">
        <f t="shared" si="1"/>
        <v>0</v>
      </c>
      <c r="AK92" s="28">
        <f>SUM(+AJ92+Nov!AJ92)</f>
        <v>0</v>
      </c>
    </row>
    <row r="93" spans="1:37" hidden="1">
      <c r="A93" s="63" t="s">
        <v>481</v>
      </c>
      <c r="B93" s="4" t="s">
        <v>189</v>
      </c>
      <c r="C93" s="22">
        <v>93</v>
      </c>
      <c r="D93" t="s">
        <v>97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64">
        <f t="shared" si="1"/>
        <v>0</v>
      </c>
      <c r="AK93" s="28">
        <f>SUM(+AJ93+Nov!AJ93)</f>
        <v>0</v>
      </c>
    </row>
    <row r="94" spans="1:37">
      <c r="A94" s="63" t="s">
        <v>482</v>
      </c>
      <c r="B94" s="4" t="s">
        <v>191</v>
      </c>
      <c r="C94" s="22">
        <v>94</v>
      </c>
      <c r="D94" t="s">
        <v>97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64">
        <f t="shared" si="1"/>
        <v>0</v>
      </c>
      <c r="AK94" s="28">
        <f>SUM(+AJ94+Nov!AJ94)</f>
        <v>3</v>
      </c>
    </row>
    <row r="95" spans="1:37">
      <c r="A95" s="63" t="s">
        <v>483</v>
      </c>
      <c r="B95" s="4" t="s">
        <v>195</v>
      </c>
      <c r="C95" s="22">
        <v>96</v>
      </c>
      <c r="D95" t="s">
        <v>97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64">
        <f t="shared" si="1"/>
        <v>0</v>
      </c>
      <c r="AK95" s="28">
        <f>SUM(+AJ95+Nov!AJ95)</f>
        <v>1</v>
      </c>
    </row>
    <row r="96" spans="1:37" hidden="1">
      <c r="A96" s="63" t="s">
        <v>484</v>
      </c>
      <c r="B96" s="4" t="s">
        <v>197</v>
      </c>
      <c r="C96" s="22">
        <v>97</v>
      </c>
      <c r="D96" t="s">
        <v>97</v>
      </c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64">
        <f t="shared" si="1"/>
        <v>0</v>
      </c>
      <c r="AK96" s="28">
        <f>SUM(+AJ96+Nov!AJ96)</f>
        <v>0</v>
      </c>
    </row>
    <row r="97" spans="1:37" hidden="1">
      <c r="A97" s="63" t="s">
        <v>485</v>
      </c>
      <c r="B97" s="4" t="s">
        <v>199</v>
      </c>
      <c r="C97" s="22">
        <v>98</v>
      </c>
      <c r="D97" t="s">
        <v>97</v>
      </c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64">
        <f t="shared" si="1"/>
        <v>0</v>
      </c>
      <c r="AK97" s="28">
        <f>SUM(+AJ97+Nov!AJ97)</f>
        <v>0</v>
      </c>
    </row>
    <row r="98" spans="1:37">
      <c r="A98" s="63" t="s">
        <v>486</v>
      </c>
      <c r="B98" s="4" t="s">
        <v>201</v>
      </c>
      <c r="C98" s="22">
        <v>99</v>
      </c>
      <c r="D98" t="s">
        <v>97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64">
        <f t="shared" si="1"/>
        <v>0</v>
      </c>
      <c r="AK98" s="28">
        <f>SUM(+AJ98+Nov!AJ98)</f>
        <v>6</v>
      </c>
    </row>
    <row r="99" spans="1:37">
      <c r="A99" s="63" t="s">
        <v>487</v>
      </c>
      <c r="B99" s="4" t="s">
        <v>203</v>
      </c>
      <c r="C99" s="22">
        <v>100</v>
      </c>
      <c r="D99" t="s">
        <v>97</v>
      </c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64">
        <f t="shared" si="1"/>
        <v>0</v>
      </c>
      <c r="AK99" s="28">
        <f>SUM(+AJ99+Nov!AJ99)</f>
        <v>32</v>
      </c>
    </row>
    <row r="100" spans="1:37" hidden="1">
      <c r="A100" s="60" t="s">
        <v>488</v>
      </c>
      <c r="B100" s="4" t="s">
        <v>205</v>
      </c>
      <c r="C100" s="22">
        <v>101</v>
      </c>
      <c r="D100" t="s">
        <v>97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64">
        <f t="shared" si="1"/>
        <v>0</v>
      </c>
      <c r="AK100" s="28">
        <f>SUM(+AJ100+Nov!AJ100)</f>
        <v>0</v>
      </c>
    </row>
    <row r="101" spans="1:37">
      <c r="A101" s="60" t="s">
        <v>489</v>
      </c>
      <c r="B101" s="4" t="s">
        <v>207</v>
      </c>
      <c r="C101" s="22">
        <v>102</v>
      </c>
      <c r="D101" t="s">
        <v>97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64">
        <f t="shared" si="1"/>
        <v>0</v>
      </c>
      <c r="AK101" s="28">
        <f>SUM(+AJ101+Nov!AJ101)</f>
        <v>4</v>
      </c>
    </row>
    <row r="102" spans="1:37" hidden="1">
      <c r="A102" s="84" t="s">
        <v>490</v>
      </c>
      <c r="B102" s="4" t="s">
        <v>209</v>
      </c>
      <c r="C102" s="22">
        <v>103</v>
      </c>
      <c r="D102" t="s">
        <v>97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64">
        <f t="shared" si="1"/>
        <v>0</v>
      </c>
      <c r="AK102" s="28">
        <f>SUM(+AJ102+Nov!AJ102)</f>
        <v>0</v>
      </c>
    </row>
    <row r="103" spans="1:37" ht="26.25" hidden="1">
      <c r="A103" s="84" t="s">
        <v>491</v>
      </c>
      <c r="B103" s="4" t="s">
        <v>211</v>
      </c>
      <c r="C103" s="22">
        <v>104</v>
      </c>
      <c r="D103" t="s">
        <v>97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64">
        <f t="shared" si="1"/>
        <v>0</v>
      </c>
      <c r="AK103" s="28">
        <f>SUM(+AJ103+Nov!AJ103)</f>
        <v>0</v>
      </c>
    </row>
    <row r="104" spans="1:37" hidden="1">
      <c r="A104" s="84" t="s">
        <v>492</v>
      </c>
      <c r="B104" s="4" t="s">
        <v>213</v>
      </c>
      <c r="C104" s="22">
        <v>105</v>
      </c>
      <c r="D104" t="s">
        <v>97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64">
        <f t="shared" si="1"/>
        <v>0</v>
      </c>
      <c r="AK104" s="28">
        <f>SUM(+AJ104+Nov!AJ104)</f>
        <v>0</v>
      </c>
    </row>
    <row r="105" spans="1:37">
      <c r="A105" s="60" t="s">
        <v>493</v>
      </c>
      <c r="B105" s="4" t="s">
        <v>215</v>
      </c>
      <c r="C105" s="22">
        <v>106</v>
      </c>
      <c r="D105" t="s">
        <v>97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64">
        <f t="shared" si="1"/>
        <v>0</v>
      </c>
      <c r="AK105" s="28">
        <f>SUM(+AJ105+Nov!AJ105)</f>
        <v>1048</v>
      </c>
    </row>
    <row r="106" spans="1:37">
      <c r="A106" s="60" t="s">
        <v>494</v>
      </c>
      <c r="B106" s="4"/>
      <c r="C106" s="22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64">
        <f t="shared" si="1"/>
        <v>0</v>
      </c>
      <c r="AK106" s="28">
        <f>SUM(+AJ106+Nov!AJ106)</f>
        <v>595</v>
      </c>
    </row>
    <row r="107" spans="1:37">
      <c r="A107" s="60" t="s">
        <v>495</v>
      </c>
      <c r="B107" s="4" t="s">
        <v>217</v>
      </c>
      <c r="C107" s="22">
        <v>107</v>
      </c>
      <c r="D107" t="s">
        <v>97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64">
        <f t="shared" si="1"/>
        <v>0</v>
      </c>
      <c r="AK107" s="28">
        <f>SUM(+AJ107+Nov!AJ107)</f>
        <v>1</v>
      </c>
    </row>
    <row r="108" spans="1:37" hidden="1">
      <c r="A108" s="60" t="s">
        <v>496</v>
      </c>
      <c r="B108" s="4" t="s">
        <v>219</v>
      </c>
      <c r="C108" s="22">
        <v>108</v>
      </c>
      <c r="D108" t="s">
        <v>97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64">
        <f t="shared" si="1"/>
        <v>0</v>
      </c>
      <c r="AK108" s="28">
        <f>SUM(+AJ108+Nov!AJ108)</f>
        <v>0</v>
      </c>
    </row>
    <row r="109" spans="1:37" hidden="1">
      <c r="A109" s="60" t="s">
        <v>497</v>
      </c>
      <c r="B109" s="4" t="s">
        <v>221</v>
      </c>
      <c r="C109" s="22">
        <v>109</v>
      </c>
      <c r="D109" t="s">
        <v>97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64">
        <f t="shared" si="1"/>
        <v>0</v>
      </c>
      <c r="AK109" s="28">
        <f>SUM(+AJ109+Nov!AJ109)</f>
        <v>0</v>
      </c>
    </row>
    <row r="110" spans="1:37">
      <c r="A110" s="60" t="s">
        <v>498</v>
      </c>
      <c r="B110" s="4" t="s">
        <v>223</v>
      </c>
      <c r="C110" s="22">
        <v>110</v>
      </c>
      <c r="D110" t="s">
        <v>97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64">
        <f t="shared" si="1"/>
        <v>0</v>
      </c>
      <c r="AK110" s="28">
        <f>SUM(+AJ110+Nov!AJ110)</f>
        <v>2</v>
      </c>
    </row>
    <row r="111" spans="1:37">
      <c r="A111" s="60" t="s">
        <v>499</v>
      </c>
      <c r="B111" s="4" t="s">
        <v>225</v>
      </c>
      <c r="C111" s="22">
        <v>111</v>
      </c>
      <c r="D111" t="s">
        <v>97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64">
        <f t="shared" si="1"/>
        <v>0</v>
      </c>
      <c r="AK111" s="28">
        <f>SUM(+AJ111+Nov!AJ111)</f>
        <v>1</v>
      </c>
    </row>
    <row r="112" spans="1:37" hidden="1">
      <c r="A112" s="60" t="s">
        <v>500</v>
      </c>
      <c r="B112" s="4" t="s">
        <v>227</v>
      </c>
      <c r="C112" s="22">
        <v>112</v>
      </c>
      <c r="D112" t="s">
        <v>97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64">
        <f t="shared" si="1"/>
        <v>0</v>
      </c>
      <c r="AK112" s="28">
        <f>SUM(+AJ112+Nov!AJ112)</f>
        <v>0</v>
      </c>
    </row>
    <row r="113" spans="1:37">
      <c r="A113" s="60" t="s">
        <v>501</v>
      </c>
      <c r="B113" s="4" t="s">
        <v>229</v>
      </c>
      <c r="C113" s="22">
        <v>113</v>
      </c>
      <c r="D113" t="s">
        <v>97</v>
      </c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64">
        <f t="shared" si="1"/>
        <v>0</v>
      </c>
      <c r="AK113" s="28">
        <f>SUM(+AJ113+Nov!AJ113)</f>
        <v>47</v>
      </c>
    </row>
    <row r="114" spans="1:37">
      <c r="A114" s="60" t="s">
        <v>502</v>
      </c>
      <c r="B114" s="4" t="s">
        <v>231</v>
      </c>
      <c r="C114" s="22">
        <v>114</v>
      </c>
      <c r="D114" t="s">
        <v>97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64">
        <f t="shared" si="1"/>
        <v>0</v>
      </c>
      <c r="AK114" s="28">
        <f>SUM(+AJ114+Nov!AJ114)</f>
        <v>30</v>
      </c>
    </row>
    <row r="115" spans="1:37" hidden="1">
      <c r="A115" s="60" t="s">
        <v>503</v>
      </c>
      <c r="B115" s="4" t="s">
        <v>233</v>
      </c>
      <c r="C115" s="22">
        <v>115</v>
      </c>
      <c r="D115" t="s">
        <v>97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64">
        <f t="shared" si="1"/>
        <v>0</v>
      </c>
      <c r="AK115" s="28">
        <f>SUM(+AJ115+Nov!AJ115)</f>
        <v>0</v>
      </c>
    </row>
    <row r="116" spans="1:37" hidden="1">
      <c r="A116" s="60" t="s">
        <v>504</v>
      </c>
      <c r="B116" s="4" t="s">
        <v>235</v>
      </c>
      <c r="C116" s="22">
        <v>116</v>
      </c>
      <c r="D116" t="s">
        <v>97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64">
        <f t="shared" si="1"/>
        <v>0</v>
      </c>
      <c r="AK116" s="28">
        <f>SUM(+AJ116+Nov!AJ116)</f>
        <v>0</v>
      </c>
    </row>
    <row r="117" spans="1:37" hidden="1">
      <c r="A117" s="60" t="s">
        <v>505</v>
      </c>
      <c r="B117" s="4" t="s">
        <v>237</v>
      </c>
      <c r="C117" s="22">
        <v>117</v>
      </c>
      <c r="D117" t="s">
        <v>97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64">
        <f t="shared" si="1"/>
        <v>0</v>
      </c>
      <c r="AK117" s="28">
        <f>SUM(+AJ117+Nov!AJ117)</f>
        <v>0</v>
      </c>
    </row>
    <row r="118" spans="1:37">
      <c r="A118" s="60" t="s">
        <v>506</v>
      </c>
      <c r="B118" s="4" t="s">
        <v>239</v>
      </c>
      <c r="C118" s="22">
        <v>118</v>
      </c>
      <c r="D118" t="s">
        <v>97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64">
        <f t="shared" si="1"/>
        <v>0</v>
      </c>
      <c r="AK118" s="28">
        <f>SUM(+AJ118+Nov!AJ118)</f>
        <v>25</v>
      </c>
    </row>
    <row r="119" spans="1:37" hidden="1">
      <c r="A119" s="60" t="s">
        <v>507</v>
      </c>
      <c r="B119" s="4" t="s">
        <v>241</v>
      </c>
      <c r="C119" s="22">
        <v>119</v>
      </c>
      <c r="D119" t="s">
        <v>97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64">
        <f t="shared" si="1"/>
        <v>0</v>
      </c>
      <c r="AK119" s="28">
        <f>SUM(+AJ119+Nov!AJ119)</f>
        <v>0</v>
      </c>
    </row>
    <row r="120" spans="1:37">
      <c r="A120" s="60" t="s">
        <v>508</v>
      </c>
      <c r="B120" s="4" t="s">
        <v>243</v>
      </c>
      <c r="C120" s="22">
        <v>120</v>
      </c>
      <c r="D120" t="s">
        <v>97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64">
        <f t="shared" si="1"/>
        <v>0</v>
      </c>
      <c r="AK120" s="28">
        <f>SUM(+AJ120+Nov!AJ120)</f>
        <v>2</v>
      </c>
    </row>
    <row r="121" spans="1:37">
      <c r="A121" s="60" t="s">
        <v>509</v>
      </c>
      <c r="B121" s="4" t="s">
        <v>245</v>
      </c>
      <c r="C121" s="22">
        <v>121</v>
      </c>
      <c r="D121" t="s">
        <v>97</v>
      </c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64">
        <f t="shared" si="1"/>
        <v>0</v>
      </c>
      <c r="AK121" s="28">
        <f>SUM(+AJ121+Nov!AJ121)</f>
        <v>127</v>
      </c>
    </row>
    <row r="122" spans="1:37">
      <c r="A122" s="60" t="s">
        <v>510</v>
      </c>
      <c r="B122" s="4" t="s">
        <v>247</v>
      </c>
      <c r="C122" s="22">
        <v>122</v>
      </c>
      <c r="D122" t="s">
        <v>97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64">
        <f t="shared" si="1"/>
        <v>0</v>
      </c>
      <c r="AK122" s="28">
        <f>SUM(+AJ122+Nov!AJ122)</f>
        <v>91</v>
      </c>
    </row>
    <row r="123" spans="1:37" hidden="1">
      <c r="A123" s="60" t="s">
        <v>511</v>
      </c>
      <c r="B123" s="4" t="s">
        <v>249</v>
      </c>
      <c r="C123" s="22">
        <v>123</v>
      </c>
      <c r="D123" t="s">
        <v>97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64">
        <f t="shared" si="1"/>
        <v>0</v>
      </c>
      <c r="AK123" s="28">
        <f>SUM(+AJ123+Nov!AJ123)</f>
        <v>0</v>
      </c>
    </row>
    <row r="124" spans="1:37">
      <c r="A124" s="60" t="s">
        <v>512</v>
      </c>
      <c r="B124" s="4" t="s">
        <v>251</v>
      </c>
      <c r="C124" s="22">
        <v>124</v>
      </c>
      <c r="D124" t="s">
        <v>97</v>
      </c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64">
        <f t="shared" si="1"/>
        <v>0</v>
      </c>
      <c r="AK124" s="28">
        <f>SUM(+AJ124+Nov!AJ124)</f>
        <v>98</v>
      </c>
    </row>
    <row r="125" spans="1:37" hidden="1">
      <c r="A125" s="60" t="s">
        <v>513</v>
      </c>
      <c r="B125" s="4" t="s">
        <v>253</v>
      </c>
      <c r="C125" s="22">
        <v>125</v>
      </c>
      <c r="D125" t="s">
        <v>97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64">
        <f t="shared" si="1"/>
        <v>0</v>
      </c>
      <c r="AK125" s="28">
        <f>SUM(+AJ125+Nov!AJ125)</f>
        <v>0</v>
      </c>
    </row>
    <row r="126" spans="1:37" ht="26.25" hidden="1">
      <c r="A126" s="84" t="s">
        <v>514</v>
      </c>
      <c r="B126" s="4" t="s">
        <v>255</v>
      </c>
      <c r="C126" s="22">
        <v>126</v>
      </c>
      <c r="D126" t="s">
        <v>97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64">
        <f t="shared" si="1"/>
        <v>0</v>
      </c>
      <c r="AK126" s="28">
        <f>SUM(+AJ126+Nov!AJ126)</f>
        <v>0</v>
      </c>
    </row>
    <row r="127" spans="1:37">
      <c r="A127" s="60" t="s">
        <v>515</v>
      </c>
      <c r="B127" s="4"/>
      <c r="C127" s="22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64">
        <f t="shared" si="1"/>
        <v>0</v>
      </c>
      <c r="AK127" s="28">
        <f>SUM(+AJ127+Nov!AJ127)</f>
        <v>49</v>
      </c>
    </row>
    <row r="128" spans="1:37">
      <c r="A128" s="60" t="s">
        <v>516</v>
      </c>
      <c r="B128" s="4" t="s">
        <v>257</v>
      </c>
      <c r="C128" s="22">
        <v>127</v>
      </c>
      <c r="D128" t="s">
        <v>97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64">
        <f t="shared" si="1"/>
        <v>0</v>
      </c>
      <c r="AK128" s="28">
        <f>SUM(+AJ128+Nov!AJ128)</f>
        <v>6</v>
      </c>
    </row>
    <row r="129" spans="1:37">
      <c r="A129" s="60" t="s">
        <v>517</v>
      </c>
      <c r="B129" s="4" t="s">
        <v>259</v>
      </c>
      <c r="C129" s="22">
        <v>128</v>
      </c>
      <c r="D129" t="s">
        <v>97</v>
      </c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64">
        <f t="shared" si="1"/>
        <v>0</v>
      </c>
      <c r="AK129" s="28">
        <f>SUM(+AJ129+Nov!AJ129)</f>
        <v>438</v>
      </c>
    </row>
    <row r="130" spans="1:37">
      <c r="A130" s="60" t="s">
        <v>518</v>
      </c>
      <c r="B130" s="4" t="s">
        <v>261</v>
      </c>
      <c r="C130" s="22">
        <v>129</v>
      </c>
      <c r="D130" t="s">
        <v>97</v>
      </c>
      <c r="E130" s="108"/>
      <c r="F130" s="108">
        <v>1</v>
      </c>
      <c r="G130" s="108">
        <v>2</v>
      </c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64">
        <f t="shared" ref="AJ130:AJ193" si="2">SUM(E130:AI130)</f>
        <v>3</v>
      </c>
      <c r="AK130" s="28">
        <f>SUM(+AJ130+Nov!AJ130)</f>
        <v>684</v>
      </c>
    </row>
    <row r="131" spans="1:37">
      <c r="A131" s="60" t="s">
        <v>519</v>
      </c>
      <c r="B131" s="4" t="s">
        <v>263</v>
      </c>
      <c r="C131" s="22">
        <v>130</v>
      </c>
      <c r="D131" t="s">
        <v>97</v>
      </c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64">
        <f t="shared" si="2"/>
        <v>0</v>
      </c>
      <c r="AK131" s="28">
        <f>SUM(+AJ131+Nov!AJ131)</f>
        <v>7</v>
      </c>
    </row>
    <row r="132" spans="1:37" hidden="1">
      <c r="A132" s="60" t="s">
        <v>520</v>
      </c>
      <c r="B132" s="4" t="s">
        <v>265</v>
      </c>
      <c r="C132" s="22">
        <v>131</v>
      </c>
      <c r="D132" t="s">
        <v>97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64">
        <f t="shared" si="2"/>
        <v>0</v>
      </c>
      <c r="AK132" s="28">
        <f>SUM(+AJ132+Nov!AJ132)</f>
        <v>0</v>
      </c>
    </row>
    <row r="133" spans="1:37">
      <c r="A133" s="60" t="s">
        <v>521</v>
      </c>
      <c r="B133" s="4" t="s">
        <v>267</v>
      </c>
      <c r="C133" s="22">
        <v>132</v>
      </c>
      <c r="D133" t="s">
        <v>97</v>
      </c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64">
        <f t="shared" si="2"/>
        <v>0</v>
      </c>
      <c r="AK133" s="28">
        <f>SUM(+AJ133+Nov!AJ133)</f>
        <v>250</v>
      </c>
    </row>
    <row r="134" spans="1:37">
      <c r="A134" s="60" t="s">
        <v>522</v>
      </c>
      <c r="B134" s="4" t="s">
        <v>269</v>
      </c>
      <c r="C134" s="22">
        <v>133</v>
      </c>
      <c r="D134" t="s">
        <v>97</v>
      </c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64">
        <f t="shared" si="2"/>
        <v>0</v>
      </c>
      <c r="AK134" s="28">
        <f>SUM(+AJ134+Nov!AJ134)</f>
        <v>2</v>
      </c>
    </row>
    <row r="135" spans="1:37">
      <c r="A135" s="60" t="s">
        <v>523</v>
      </c>
      <c r="B135" s="4" t="s">
        <v>271</v>
      </c>
      <c r="C135" s="22">
        <v>134</v>
      </c>
      <c r="D135" t="s">
        <v>97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64">
        <f t="shared" si="2"/>
        <v>0</v>
      </c>
      <c r="AK135" s="28">
        <f>SUM(+AJ135+Nov!AJ135)</f>
        <v>329</v>
      </c>
    </row>
    <row r="136" spans="1:37">
      <c r="A136" s="60" t="s">
        <v>524</v>
      </c>
      <c r="B136" s="4" t="s">
        <v>273</v>
      </c>
      <c r="C136" s="22">
        <v>135</v>
      </c>
      <c r="D136" t="s">
        <v>97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64">
        <f t="shared" si="2"/>
        <v>0</v>
      </c>
      <c r="AK136" s="28">
        <f>SUM(+AJ136+Nov!AJ136)</f>
        <v>12</v>
      </c>
    </row>
    <row r="137" spans="1:37">
      <c r="A137" s="60" t="s">
        <v>525</v>
      </c>
      <c r="B137" s="4" t="s">
        <v>275</v>
      </c>
      <c r="C137" s="22">
        <v>136</v>
      </c>
      <c r="D137" t="s">
        <v>97</v>
      </c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64">
        <f t="shared" si="2"/>
        <v>0</v>
      </c>
      <c r="AK137" s="28">
        <f>SUM(+AJ137+Nov!AJ137)</f>
        <v>15</v>
      </c>
    </row>
    <row r="138" spans="1:37">
      <c r="A138" s="60" t="s">
        <v>526</v>
      </c>
      <c r="B138" s="4" t="s">
        <v>277</v>
      </c>
      <c r="C138" s="22">
        <v>137</v>
      </c>
      <c r="D138" t="s">
        <v>97</v>
      </c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64">
        <f t="shared" si="2"/>
        <v>0</v>
      </c>
      <c r="AK138" s="28">
        <f>SUM(+AJ138+Nov!AJ138)</f>
        <v>30</v>
      </c>
    </row>
    <row r="139" spans="1:37">
      <c r="A139" s="60" t="s">
        <v>527</v>
      </c>
      <c r="B139" s="4" t="s">
        <v>279</v>
      </c>
      <c r="C139" s="22">
        <v>138</v>
      </c>
      <c r="D139" t="s">
        <v>97</v>
      </c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64">
        <f t="shared" si="2"/>
        <v>0</v>
      </c>
      <c r="AK139" s="28">
        <f>SUM(+AJ139+Nov!AJ139)</f>
        <v>1</v>
      </c>
    </row>
    <row r="140" spans="1:37">
      <c r="A140" s="60" t="s">
        <v>528</v>
      </c>
      <c r="B140" s="4" t="s">
        <v>281</v>
      </c>
      <c r="C140" s="22">
        <v>139</v>
      </c>
      <c r="D140" t="s">
        <v>97</v>
      </c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64">
        <f t="shared" si="2"/>
        <v>0</v>
      </c>
      <c r="AK140" s="28">
        <f>SUM(+AJ140+Nov!AJ140)</f>
        <v>56</v>
      </c>
    </row>
    <row r="141" spans="1:37">
      <c r="A141" s="60" t="s">
        <v>529</v>
      </c>
      <c r="B141" s="4" t="s">
        <v>283</v>
      </c>
      <c r="C141" s="22">
        <v>140</v>
      </c>
      <c r="D141" t="s">
        <v>97</v>
      </c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64">
        <f t="shared" si="2"/>
        <v>0</v>
      </c>
      <c r="AK141" s="28">
        <f>SUM(+AJ141+Nov!AJ141)</f>
        <v>1282</v>
      </c>
    </row>
    <row r="142" spans="1:37">
      <c r="A142" s="60" t="s">
        <v>530</v>
      </c>
      <c r="B142" s="4" t="s">
        <v>285</v>
      </c>
      <c r="C142" s="22">
        <v>141</v>
      </c>
      <c r="D142" t="s">
        <v>97</v>
      </c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64">
        <f t="shared" si="2"/>
        <v>0</v>
      </c>
      <c r="AK142" s="28">
        <f>SUM(+AJ142+Nov!AJ142)</f>
        <v>1</v>
      </c>
    </row>
    <row r="143" spans="1:37" hidden="1">
      <c r="A143" s="60" t="s">
        <v>531</v>
      </c>
      <c r="B143" s="4" t="s">
        <v>287</v>
      </c>
      <c r="C143" s="22">
        <v>142</v>
      </c>
      <c r="D143" t="s">
        <v>97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64">
        <f t="shared" si="2"/>
        <v>0</v>
      </c>
      <c r="AK143" s="28">
        <f>SUM(+AJ143+Nov!AJ143)</f>
        <v>0</v>
      </c>
    </row>
    <row r="144" spans="1:37" hidden="1">
      <c r="A144" s="60" t="s">
        <v>532</v>
      </c>
      <c r="B144" s="4" t="s">
        <v>289</v>
      </c>
      <c r="C144" s="22">
        <v>143</v>
      </c>
      <c r="D144" t="s">
        <v>97</v>
      </c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64">
        <f t="shared" si="2"/>
        <v>0</v>
      </c>
      <c r="AK144" s="28">
        <f>SUM(+AJ144+Nov!AJ144)</f>
        <v>0</v>
      </c>
    </row>
    <row r="145" spans="1:37" hidden="1">
      <c r="A145" s="60" t="s">
        <v>533</v>
      </c>
      <c r="B145" s="4" t="s">
        <v>291</v>
      </c>
      <c r="C145" s="22">
        <v>144</v>
      </c>
      <c r="D145" t="s">
        <v>97</v>
      </c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64">
        <f t="shared" si="2"/>
        <v>0</v>
      </c>
      <c r="AK145" s="28">
        <f>SUM(+AJ145+Nov!AJ145)</f>
        <v>0</v>
      </c>
    </row>
    <row r="146" spans="1:37" hidden="1">
      <c r="A146" s="60" t="s">
        <v>534</v>
      </c>
      <c r="B146" s="4" t="s">
        <v>293</v>
      </c>
      <c r="C146" s="22">
        <v>145</v>
      </c>
      <c r="D146" t="s">
        <v>97</v>
      </c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64">
        <f t="shared" si="2"/>
        <v>0</v>
      </c>
      <c r="AK146" s="28">
        <f>SUM(+AJ146+Nov!AJ146)</f>
        <v>0</v>
      </c>
    </row>
    <row r="147" spans="1:37">
      <c r="A147" s="60" t="s">
        <v>535</v>
      </c>
      <c r="B147" s="4" t="s">
        <v>295</v>
      </c>
      <c r="C147" s="22">
        <v>146</v>
      </c>
      <c r="D147" t="s">
        <v>97</v>
      </c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64">
        <f t="shared" si="2"/>
        <v>0</v>
      </c>
      <c r="AK147" s="28">
        <f>SUM(+AJ147+Nov!AJ147)</f>
        <v>38</v>
      </c>
    </row>
    <row r="148" spans="1:37" hidden="1">
      <c r="A148" s="60" t="s">
        <v>536</v>
      </c>
      <c r="B148" s="4" t="s">
        <v>297</v>
      </c>
      <c r="C148" s="22">
        <v>147</v>
      </c>
      <c r="D148" t="s">
        <v>97</v>
      </c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64">
        <f t="shared" si="2"/>
        <v>0</v>
      </c>
      <c r="AK148" s="28">
        <f>SUM(+AJ148+Nov!AJ148)</f>
        <v>0</v>
      </c>
    </row>
    <row r="149" spans="1:37">
      <c r="A149" s="60" t="s">
        <v>537</v>
      </c>
      <c r="B149" s="4" t="s">
        <v>299</v>
      </c>
      <c r="C149" s="22">
        <v>148</v>
      </c>
      <c r="D149" t="s">
        <v>97</v>
      </c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64">
        <f t="shared" si="2"/>
        <v>0</v>
      </c>
      <c r="AK149" s="28">
        <f>SUM(+AJ149+Nov!AJ149)</f>
        <v>4</v>
      </c>
    </row>
    <row r="150" spans="1:37">
      <c r="A150" s="60" t="s">
        <v>538</v>
      </c>
      <c r="B150" s="4" t="s">
        <v>301</v>
      </c>
      <c r="C150" s="22">
        <v>149</v>
      </c>
      <c r="D150" t="s">
        <v>97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64">
        <f t="shared" si="2"/>
        <v>0</v>
      </c>
      <c r="AK150" s="28">
        <f>SUM(+AJ150+Nov!AJ150)</f>
        <v>159</v>
      </c>
    </row>
    <row r="151" spans="1:37">
      <c r="A151" s="60" t="s">
        <v>539</v>
      </c>
      <c r="B151" s="4" t="s">
        <v>303</v>
      </c>
      <c r="C151" s="22">
        <v>150</v>
      </c>
      <c r="D151" t="s">
        <v>97</v>
      </c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64">
        <f t="shared" si="2"/>
        <v>0</v>
      </c>
      <c r="AK151" s="28">
        <f>SUM(+AJ151+Nov!AJ151)</f>
        <v>13</v>
      </c>
    </row>
    <row r="152" spans="1:37">
      <c r="A152" s="60" t="s">
        <v>540</v>
      </c>
      <c r="B152" s="4" t="s">
        <v>305</v>
      </c>
      <c r="C152" s="22">
        <v>151</v>
      </c>
      <c r="D152" t="s">
        <v>97</v>
      </c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64">
        <f t="shared" si="2"/>
        <v>0</v>
      </c>
      <c r="AK152" s="28">
        <f>SUM(+AJ152+Nov!AJ152)</f>
        <v>1</v>
      </c>
    </row>
    <row r="153" spans="1:37" ht="39" hidden="1">
      <c r="A153" s="84" t="s">
        <v>541</v>
      </c>
      <c r="B153" s="4" t="s">
        <v>307</v>
      </c>
      <c r="C153" s="22">
        <v>152</v>
      </c>
      <c r="D153" t="s">
        <v>97</v>
      </c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64">
        <f t="shared" si="2"/>
        <v>0</v>
      </c>
      <c r="AK153" s="28">
        <f>SUM(+AJ153+Nov!AJ153)</f>
        <v>0</v>
      </c>
    </row>
    <row r="154" spans="1:37">
      <c r="A154" s="60" t="s">
        <v>542</v>
      </c>
      <c r="B154" s="4" t="s">
        <v>309</v>
      </c>
      <c r="C154" s="22">
        <v>153</v>
      </c>
      <c r="D154" t="s">
        <v>97</v>
      </c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64">
        <f t="shared" si="2"/>
        <v>0</v>
      </c>
      <c r="AK154" s="28">
        <f>SUM(+AJ154+Nov!AJ154)</f>
        <v>16</v>
      </c>
    </row>
    <row r="155" spans="1:37" hidden="1">
      <c r="A155" s="60" t="s">
        <v>543</v>
      </c>
      <c r="B155" s="4" t="s">
        <v>311</v>
      </c>
      <c r="C155" s="22">
        <v>154</v>
      </c>
      <c r="D155" t="s">
        <v>97</v>
      </c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64">
        <f t="shared" si="2"/>
        <v>0</v>
      </c>
      <c r="AK155" s="28">
        <f>SUM(+AJ155+Nov!AJ155)</f>
        <v>0</v>
      </c>
    </row>
    <row r="156" spans="1:37" hidden="1">
      <c r="A156" s="60" t="s">
        <v>544</v>
      </c>
      <c r="B156" s="4" t="s">
        <v>313</v>
      </c>
      <c r="C156" s="22">
        <v>155</v>
      </c>
      <c r="D156" t="s">
        <v>97</v>
      </c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64">
        <f t="shared" si="2"/>
        <v>0</v>
      </c>
      <c r="AK156" s="28">
        <f>SUM(+AJ156+Nov!AJ156)</f>
        <v>0</v>
      </c>
    </row>
    <row r="157" spans="1:37">
      <c r="A157" s="63" t="s">
        <v>545</v>
      </c>
      <c r="B157" s="4" t="s">
        <v>315</v>
      </c>
      <c r="C157" s="22">
        <v>156</v>
      </c>
      <c r="D157" t="s">
        <v>97</v>
      </c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64">
        <f t="shared" si="2"/>
        <v>0</v>
      </c>
      <c r="AK157" s="28">
        <f>SUM(+AJ157+Nov!AJ157)</f>
        <v>1</v>
      </c>
    </row>
    <row r="158" spans="1:37">
      <c r="A158" s="60" t="s">
        <v>546</v>
      </c>
      <c r="B158" s="4" t="s">
        <v>317</v>
      </c>
      <c r="C158" s="22">
        <v>157</v>
      </c>
      <c r="D158" t="s">
        <v>97</v>
      </c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64">
        <f t="shared" si="2"/>
        <v>0</v>
      </c>
      <c r="AK158" s="28">
        <f>SUM(+AJ158+Nov!AJ158)</f>
        <v>2</v>
      </c>
    </row>
    <row r="159" spans="1:37">
      <c r="A159" s="60" t="s">
        <v>547</v>
      </c>
      <c r="B159" s="4" t="s">
        <v>319</v>
      </c>
      <c r="C159" s="22">
        <v>158</v>
      </c>
      <c r="D159" t="s">
        <v>97</v>
      </c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64">
        <f t="shared" si="2"/>
        <v>0</v>
      </c>
      <c r="AK159" s="28">
        <f>SUM(+AJ159+Nov!AJ159)</f>
        <v>125</v>
      </c>
    </row>
    <row r="160" spans="1:37">
      <c r="A160" s="60" t="s">
        <v>548</v>
      </c>
      <c r="B160" s="4" t="s">
        <v>321</v>
      </c>
      <c r="C160" s="22">
        <v>159</v>
      </c>
      <c r="D160" t="s">
        <v>97</v>
      </c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64">
        <f t="shared" si="2"/>
        <v>0</v>
      </c>
      <c r="AK160" s="28">
        <f>SUM(+AJ160+Nov!AJ160)</f>
        <v>6</v>
      </c>
    </row>
    <row r="161" spans="1:37" hidden="1">
      <c r="A161" s="60" t="s">
        <v>549</v>
      </c>
      <c r="B161" s="4" t="s">
        <v>323</v>
      </c>
      <c r="C161" s="22">
        <v>160</v>
      </c>
      <c r="D161" t="s">
        <v>97</v>
      </c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64">
        <f t="shared" si="2"/>
        <v>0</v>
      </c>
      <c r="AK161" s="28">
        <f>SUM(+AJ161+Nov!AJ161)</f>
        <v>0</v>
      </c>
    </row>
    <row r="162" spans="1:37">
      <c r="A162" s="60" t="s">
        <v>550</v>
      </c>
      <c r="B162" s="4" t="s">
        <v>325</v>
      </c>
      <c r="C162" s="22">
        <v>161</v>
      </c>
      <c r="D162" t="s">
        <v>97</v>
      </c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64">
        <f t="shared" si="2"/>
        <v>0</v>
      </c>
      <c r="AK162" s="28">
        <f>SUM(+AJ162+Nov!AJ162)</f>
        <v>1</v>
      </c>
    </row>
    <row r="163" spans="1:37">
      <c r="A163" s="60" t="s">
        <v>551</v>
      </c>
      <c r="B163" s="4" t="s">
        <v>327</v>
      </c>
      <c r="C163" s="22">
        <v>162</v>
      </c>
      <c r="D163" t="s">
        <v>97</v>
      </c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64">
        <f t="shared" si="2"/>
        <v>0</v>
      </c>
      <c r="AK163" s="28">
        <f>SUM(+AJ163+Nov!AJ163)</f>
        <v>44</v>
      </c>
    </row>
    <row r="164" spans="1:37">
      <c r="A164" s="63" t="s">
        <v>552</v>
      </c>
      <c r="B164" s="4" t="s">
        <v>329</v>
      </c>
      <c r="C164" s="22">
        <v>163</v>
      </c>
      <c r="D164" t="s">
        <v>97</v>
      </c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64">
        <f t="shared" si="2"/>
        <v>0</v>
      </c>
      <c r="AK164" s="28">
        <f>SUM(+AJ164+Nov!AJ164)</f>
        <v>168</v>
      </c>
    </row>
    <row r="165" spans="1:37">
      <c r="A165" s="63" t="s">
        <v>553</v>
      </c>
      <c r="B165" s="4" t="s">
        <v>331</v>
      </c>
      <c r="C165" s="22">
        <v>164</v>
      </c>
      <c r="D165" t="s">
        <v>97</v>
      </c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64">
        <f t="shared" si="2"/>
        <v>0</v>
      </c>
      <c r="AK165" s="28">
        <f>SUM(+AJ165+Nov!AJ165)</f>
        <v>27</v>
      </c>
    </row>
    <row r="166" spans="1:37" hidden="1">
      <c r="A166" s="63" t="s">
        <v>554</v>
      </c>
      <c r="B166" s="4" t="s">
        <v>333</v>
      </c>
      <c r="C166" s="22">
        <v>165</v>
      </c>
      <c r="D166" t="s">
        <v>97</v>
      </c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64">
        <f t="shared" si="2"/>
        <v>0</v>
      </c>
      <c r="AK166" s="28">
        <f>SUM(+AJ166+Nov!AJ166)</f>
        <v>0</v>
      </c>
    </row>
    <row r="167" spans="1:37" hidden="1">
      <c r="A167" s="63" t="s">
        <v>555</v>
      </c>
      <c r="B167" s="4" t="s">
        <v>335</v>
      </c>
      <c r="C167" s="22">
        <v>166</v>
      </c>
      <c r="D167" t="s">
        <v>97</v>
      </c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64">
        <f t="shared" si="2"/>
        <v>0</v>
      </c>
      <c r="AK167" s="28">
        <f>SUM(+AJ167+Nov!AJ167)</f>
        <v>0</v>
      </c>
    </row>
    <row r="168" spans="1:37" hidden="1">
      <c r="A168" s="60" t="s">
        <v>556</v>
      </c>
      <c r="B168" s="4" t="s">
        <v>337</v>
      </c>
      <c r="C168" s="22">
        <v>167</v>
      </c>
      <c r="D168" t="s">
        <v>97</v>
      </c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64">
        <f t="shared" si="2"/>
        <v>0</v>
      </c>
      <c r="AK168" s="28">
        <f>SUM(+AJ168+Nov!AJ168)</f>
        <v>0</v>
      </c>
    </row>
    <row r="169" spans="1:37">
      <c r="A169" s="60" t="s">
        <v>557</v>
      </c>
      <c r="B169" s="4" t="s">
        <v>339</v>
      </c>
      <c r="C169" s="22">
        <v>168</v>
      </c>
      <c r="D169" t="s">
        <v>97</v>
      </c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64">
        <f t="shared" si="2"/>
        <v>0</v>
      </c>
      <c r="AK169" s="28">
        <f>SUM(+AJ169+Nov!AJ169)</f>
        <v>142</v>
      </c>
    </row>
    <row r="170" spans="1:37">
      <c r="A170" s="60" t="s">
        <v>558</v>
      </c>
      <c r="B170" s="4" t="s">
        <v>341</v>
      </c>
      <c r="C170" s="22">
        <v>169</v>
      </c>
      <c r="D170" t="s">
        <v>97</v>
      </c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64">
        <f t="shared" si="2"/>
        <v>0</v>
      </c>
      <c r="AK170" s="28">
        <f>SUM(+AJ170+Nov!AJ170)</f>
        <v>198</v>
      </c>
    </row>
    <row r="171" spans="1:37">
      <c r="A171" s="63" t="s">
        <v>559</v>
      </c>
      <c r="B171" s="4" t="s">
        <v>343</v>
      </c>
      <c r="C171" s="22">
        <v>170</v>
      </c>
      <c r="D171" t="s">
        <v>97</v>
      </c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64">
        <f t="shared" si="2"/>
        <v>0</v>
      </c>
      <c r="AK171" s="28">
        <f>SUM(+AJ171+Nov!AJ171)</f>
        <v>43</v>
      </c>
    </row>
    <row r="172" spans="1:37" hidden="1">
      <c r="A172" s="60" t="s">
        <v>560</v>
      </c>
      <c r="B172" s="4" t="s">
        <v>345</v>
      </c>
      <c r="C172" s="22">
        <v>171</v>
      </c>
      <c r="D172" t="s">
        <v>97</v>
      </c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64">
        <f t="shared" si="2"/>
        <v>0</v>
      </c>
      <c r="AK172" s="28">
        <f>SUM(+AJ172+Nov!AJ172)</f>
        <v>0</v>
      </c>
    </row>
    <row r="173" spans="1:37">
      <c r="A173" s="60" t="s">
        <v>561</v>
      </c>
      <c r="B173" s="4" t="s">
        <v>347</v>
      </c>
      <c r="C173" s="22">
        <v>172</v>
      </c>
      <c r="D173" t="s">
        <v>97</v>
      </c>
      <c r="E173" s="108"/>
      <c r="F173" s="108">
        <v>1</v>
      </c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64">
        <f t="shared" si="2"/>
        <v>1</v>
      </c>
      <c r="AK173" s="28">
        <f>SUM(+AJ173+Nov!AJ173)</f>
        <v>41</v>
      </c>
    </row>
    <row r="174" spans="1:37">
      <c r="A174" s="60" t="s">
        <v>562</v>
      </c>
      <c r="B174" s="4" t="s">
        <v>349</v>
      </c>
      <c r="C174" s="22">
        <v>173</v>
      </c>
      <c r="D174" t="s">
        <v>97</v>
      </c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64">
        <f t="shared" si="2"/>
        <v>0</v>
      </c>
      <c r="AK174" s="28">
        <f>SUM(+AJ174+Nov!AJ174)</f>
        <v>3</v>
      </c>
    </row>
    <row r="175" spans="1:37">
      <c r="A175" s="60" t="s">
        <v>563</v>
      </c>
      <c r="B175" s="4" t="s">
        <v>351</v>
      </c>
      <c r="C175" s="22">
        <v>174</v>
      </c>
      <c r="D175" t="s">
        <v>97</v>
      </c>
      <c r="E175" s="108">
        <v>2</v>
      </c>
      <c r="F175" s="108">
        <v>5</v>
      </c>
      <c r="G175" s="108">
        <v>10</v>
      </c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64">
        <f t="shared" si="2"/>
        <v>17</v>
      </c>
      <c r="AK175" s="28">
        <f>SUM(+AJ175+Nov!AJ175)</f>
        <v>197</v>
      </c>
    </row>
    <row r="176" spans="1:37">
      <c r="A176" s="60" t="s">
        <v>564</v>
      </c>
      <c r="B176" s="4" t="s">
        <v>353</v>
      </c>
      <c r="C176" s="22">
        <v>175</v>
      </c>
      <c r="D176" t="s">
        <v>97</v>
      </c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64">
        <f t="shared" si="2"/>
        <v>0</v>
      </c>
      <c r="AK176" s="28">
        <f>SUM(+AJ176+Nov!AJ176)</f>
        <v>33</v>
      </c>
    </row>
    <row r="177" spans="1:37">
      <c r="A177" s="60" t="s">
        <v>565</v>
      </c>
      <c r="B177" s="4" t="s">
        <v>358</v>
      </c>
      <c r="C177" s="22">
        <v>178</v>
      </c>
      <c r="D177" t="s">
        <v>97</v>
      </c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64">
        <f t="shared" si="2"/>
        <v>0</v>
      </c>
      <c r="AK177" s="28">
        <f>SUM(+AJ177+Nov!AJ177)</f>
        <v>21</v>
      </c>
    </row>
    <row r="178" spans="1:37">
      <c r="A178" s="60" t="s">
        <v>566</v>
      </c>
      <c r="B178" s="4" t="s">
        <v>360</v>
      </c>
      <c r="C178" s="22">
        <v>179</v>
      </c>
      <c r="D178" t="s">
        <v>97</v>
      </c>
      <c r="E178" s="108"/>
      <c r="F178" s="108">
        <v>1</v>
      </c>
      <c r="G178" s="108">
        <v>7</v>
      </c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64">
        <f t="shared" si="2"/>
        <v>8</v>
      </c>
      <c r="AK178" s="28">
        <f>SUM(+AJ178+Nov!AJ178)</f>
        <v>155</v>
      </c>
    </row>
    <row r="179" spans="1:37">
      <c r="A179" s="60" t="s">
        <v>567</v>
      </c>
      <c r="B179" s="4" t="s">
        <v>362</v>
      </c>
      <c r="C179" s="22">
        <v>180</v>
      </c>
      <c r="D179" t="s">
        <v>97</v>
      </c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64">
        <f t="shared" si="2"/>
        <v>0</v>
      </c>
      <c r="AK179" s="28">
        <f>SUM(+AJ179+Nov!AJ179)</f>
        <v>1</v>
      </c>
    </row>
    <row r="180" spans="1:37" hidden="1">
      <c r="A180" s="60" t="s">
        <v>568</v>
      </c>
      <c r="B180" s="4" t="s">
        <v>364</v>
      </c>
      <c r="C180" s="22">
        <v>181</v>
      </c>
      <c r="D180" t="s">
        <v>97</v>
      </c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64">
        <f t="shared" si="2"/>
        <v>0</v>
      </c>
      <c r="AK180" s="28">
        <f>SUM(+AJ180+Nov!AJ180)</f>
        <v>0</v>
      </c>
    </row>
    <row r="181" spans="1:37">
      <c r="A181" s="60" t="s">
        <v>569</v>
      </c>
      <c r="B181" s="4" t="s">
        <v>366</v>
      </c>
      <c r="C181" s="22">
        <v>182</v>
      </c>
      <c r="D181" t="s">
        <v>97</v>
      </c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64">
        <f t="shared" si="2"/>
        <v>0</v>
      </c>
      <c r="AK181" s="28">
        <f>SUM(+AJ181+Nov!AJ181)</f>
        <v>3</v>
      </c>
    </row>
    <row r="182" spans="1:37" hidden="1">
      <c r="A182" s="63" t="s">
        <v>570</v>
      </c>
      <c r="B182" s="4" t="s">
        <v>368</v>
      </c>
      <c r="C182" s="22">
        <v>183</v>
      </c>
      <c r="D182" t="s">
        <v>97</v>
      </c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64">
        <f t="shared" si="2"/>
        <v>0</v>
      </c>
      <c r="AK182" s="28">
        <f>SUM(+AJ182+Nov!AJ182)</f>
        <v>0</v>
      </c>
    </row>
    <row r="183" spans="1:37">
      <c r="A183" s="60" t="s">
        <v>571</v>
      </c>
      <c r="B183" s="4" t="s">
        <v>370</v>
      </c>
      <c r="C183" s="22">
        <v>184</v>
      </c>
      <c r="D183" t="s">
        <v>97</v>
      </c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64">
        <f t="shared" si="2"/>
        <v>0</v>
      </c>
      <c r="AK183" s="28">
        <f>SUM(+AJ183+Nov!AJ183)</f>
        <v>18</v>
      </c>
    </row>
    <row r="184" spans="1:37" hidden="1">
      <c r="A184" s="60" t="s">
        <v>572</v>
      </c>
      <c r="B184" s="4" t="s">
        <v>372</v>
      </c>
      <c r="C184" s="22">
        <v>185</v>
      </c>
      <c r="D184" t="s">
        <v>97</v>
      </c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64">
        <f t="shared" si="2"/>
        <v>0</v>
      </c>
      <c r="AK184" s="28">
        <f>SUM(+AJ184+Nov!AJ184)</f>
        <v>0</v>
      </c>
    </row>
    <row r="185" spans="1:37">
      <c r="A185" s="60" t="s">
        <v>573</v>
      </c>
      <c r="B185" s="4" t="s">
        <v>374</v>
      </c>
      <c r="C185" s="22">
        <v>186</v>
      </c>
      <c r="D185" t="s">
        <v>97</v>
      </c>
      <c r="E185" s="108"/>
      <c r="F185" s="108"/>
      <c r="G185" s="108">
        <v>2</v>
      </c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64">
        <f t="shared" si="2"/>
        <v>2</v>
      </c>
      <c r="AK185" s="28">
        <f>SUM(+AJ185+Nov!AJ185)</f>
        <v>15</v>
      </c>
    </row>
    <row r="186" spans="1:37" hidden="1">
      <c r="A186" s="60" t="s">
        <v>574</v>
      </c>
      <c r="B186" s="4" t="s">
        <v>376</v>
      </c>
      <c r="C186" s="22">
        <v>187</v>
      </c>
      <c r="D186" t="s">
        <v>97</v>
      </c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64">
        <f t="shared" si="2"/>
        <v>0</v>
      </c>
      <c r="AK186" s="28">
        <f>SUM(+AJ186+Nov!AJ186)</f>
        <v>0</v>
      </c>
    </row>
    <row r="187" spans="1:37">
      <c r="A187" s="60" t="s">
        <v>575</v>
      </c>
      <c r="B187" s="4" t="s">
        <v>378</v>
      </c>
      <c r="C187" s="22">
        <v>188</v>
      </c>
      <c r="D187" t="s">
        <v>97</v>
      </c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64">
        <f t="shared" si="2"/>
        <v>0</v>
      </c>
      <c r="AK187" s="28">
        <f>SUM(+AJ187+Nov!AJ187)</f>
        <v>9</v>
      </c>
    </row>
    <row r="188" spans="1:37" hidden="1">
      <c r="A188" s="60" t="s">
        <v>576</v>
      </c>
      <c r="B188" s="4" t="s">
        <v>380</v>
      </c>
      <c r="C188" s="22">
        <v>189</v>
      </c>
      <c r="D188" t="s">
        <v>97</v>
      </c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64">
        <f t="shared" si="2"/>
        <v>0</v>
      </c>
      <c r="AK188" s="28">
        <f>SUM(+AJ188+Nov!AJ188)</f>
        <v>0</v>
      </c>
    </row>
    <row r="189" spans="1:37">
      <c r="A189" s="60" t="s">
        <v>577</v>
      </c>
      <c r="B189" s="4" t="s">
        <v>382</v>
      </c>
      <c r="C189" s="22">
        <v>190</v>
      </c>
      <c r="D189" t="s">
        <v>97</v>
      </c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64">
        <f t="shared" si="2"/>
        <v>0</v>
      </c>
      <c r="AK189" s="28">
        <f>SUM(+AJ189+Nov!AJ189)</f>
        <v>1</v>
      </c>
    </row>
    <row r="190" spans="1:37" hidden="1">
      <c r="A190" s="60" t="s">
        <v>578</v>
      </c>
      <c r="B190" s="4" t="s">
        <v>384</v>
      </c>
      <c r="C190" s="22">
        <v>191</v>
      </c>
      <c r="D190" t="s">
        <v>97</v>
      </c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64">
        <f t="shared" si="2"/>
        <v>0</v>
      </c>
      <c r="AK190" s="28">
        <f>SUM(+AJ190+Nov!AJ190)</f>
        <v>0</v>
      </c>
    </row>
    <row r="191" spans="1:37" hidden="1">
      <c r="A191" s="60" t="s">
        <v>598</v>
      </c>
      <c r="B191" s="4"/>
      <c r="C191" s="22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64">
        <f t="shared" si="2"/>
        <v>0</v>
      </c>
      <c r="AK191" s="28">
        <f>SUM(AJ191+Nov!AJ191)</f>
        <v>0</v>
      </c>
    </row>
    <row r="192" spans="1:37">
      <c r="A192" s="60" t="s">
        <v>579</v>
      </c>
      <c r="B192" s="4"/>
      <c r="C192" s="22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64">
        <f t="shared" si="2"/>
        <v>0</v>
      </c>
      <c r="AK192" s="28">
        <f>SUM(+AJ192+Nov!AJ192)</f>
        <v>71</v>
      </c>
    </row>
    <row r="193" spans="1:40" hidden="1">
      <c r="A193" s="60" t="s">
        <v>580</v>
      </c>
      <c r="B193" s="4"/>
      <c r="C193" s="22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64">
        <f t="shared" si="2"/>
        <v>0</v>
      </c>
      <c r="AK193" s="28">
        <f>SUM(+AJ193+Nov!AJ193)</f>
        <v>0</v>
      </c>
    </row>
    <row r="194" spans="1:40">
      <c r="C194" s="19"/>
      <c r="O194" t="s">
        <v>387</v>
      </c>
      <c r="AJ194" s="75">
        <f>SUM(AJ2:AJ193)</f>
        <v>31</v>
      </c>
      <c r="AK194" s="83">
        <f>SUM(AK2:AK193)</f>
        <v>8042</v>
      </c>
    </row>
    <row r="195" spans="1:40" ht="15.75">
      <c r="A195" s="30" t="s">
        <v>581</v>
      </c>
      <c r="B195" s="18"/>
      <c r="C195" s="18"/>
      <c r="D195" s="18"/>
      <c r="E195" s="1">
        <f>SUM(E2:E193)</f>
        <v>2</v>
      </c>
      <c r="F195" s="1">
        <f t="shared" ref="F195:AI195" si="3">SUM(F2:F190)</f>
        <v>8</v>
      </c>
      <c r="G195" s="1">
        <f t="shared" si="3"/>
        <v>21</v>
      </c>
      <c r="H195" s="1">
        <f t="shared" si="3"/>
        <v>0</v>
      </c>
      <c r="I195" s="1">
        <f t="shared" si="3"/>
        <v>0</v>
      </c>
      <c r="J195" s="1">
        <f t="shared" si="3"/>
        <v>0</v>
      </c>
      <c r="K195" s="1">
        <f t="shared" si="3"/>
        <v>0</v>
      </c>
      <c r="L195" s="1">
        <f t="shared" si="3"/>
        <v>0</v>
      </c>
      <c r="M195" s="1">
        <f t="shared" si="3"/>
        <v>0</v>
      </c>
      <c r="N195" s="1">
        <f t="shared" si="3"/>
        <v>0</v>
      </c>
      <c r="O195" s="1">
        <f t="shared" si="3"/>
        <v>0</v>
      </c>
      <c r="P195" s="1">
        <f t="shared" si="3"/>
        <v>0</v>
      </c>
      <c r="Q195" s="1">
        <f t="shared" si="3"/>
        <v>0</v>
      </c>
      <c r="R195" s="1">
        <f t="shared" si="3"/>
        <v>0</v>
      </c>
      <c r="S195" s="1">
        <f t="shared" si="3"/>
        <v>0</v>
      </c>
      <c r="T195" s="1">
        <f t="shared" si="3"/>
        <v>0</v>
      </c>
      <c r="U195" s="1">
        <f t="shared" si="3"/>
        <v>0</v>
      </c>
      <c r="V195" s="1">
        <f t="shared" si="3"/>
        <v>0</v>
      </c>
      <c r="W195" s="1">
        <f t="shared" si="3"/>
        <v>0</v>
      </c>
      <c r="X195" s="1">
        <f t="shared" si="3"/>
        <v>0</v>
      </c>
      <c r="Y195" s="1">
        <f t="shared" si="3"/>
        <v>0</v>
      </c>
      <c r="Z195" s="1">
        <f t="shared" si="3"/>
        <v>0</v>
      </c>
      <c r="AA195" s="1">
        <f t="shared" si="3"/>
        <v>0</v>
      </c>
      <c r="AB195" s="1">
        <f t="shared" si="3"/>
        <v>0</v>
      </c>
      <c r="AC195" s="1">
        <f t="shared" si="3"/>
        <v>0</v>
      </c>
      <c r="AD195" s="1">
        <f t="shared" si="3"/>
        <v>0</v>
      </c>
      <c r="AE195" s="1">
        <f t="shared" si="3"/>
        <v>0</v>
      </c>
      <c r="AF195" s="1">
        <f t="shared" si="3"/>
        <v>0</v>
      </c>
      <c r="AG195" s="1">
        <f t="shared" si="3"/>
        <v>0</v>
      </c>
      <c r="AH195" s="1">
        <f t="shared" si="3"/>
        <v>0</v>
      </c>
      <c r="AI195" s="1">
        <f t="shared" si="3"/>
        <v>0</v>
      </c>
      <c r="AJ195" s="77"/>
      <c r="AK195" s="71"/>
    </row>
    <row r="196" spans="1:40" ht="15.75">
      <c r="A196" s="32" t="s">
        <v>582</v>
      </c>
      <c r="B196" s="18"/>
      <c r="C196" s="18"/>
      <c r="D196" s="18"/>
      <c r="E196" s="33">
        <f t="shared" ref="E196:AI196" si="4">COUNT(E3:E190)</f>
        <v>1</v>
      </c>
      <c r="F196" s="33">
        <f t="shared" si="4"/>
        <v>4</v>
      </c>
      <c r="G196" s="33">
        <f t="shared" si="4"/>
        <v>4</v>
      </c>
      <c r="H196" s="33">
        <f t="shared" si="4"/>
        <v>0</v>
      </c>
      <c r="I196" s="33">
        <f t="shared" si="4"/>
        <v>0</v>
      </c>
      <c r="J196" s="33">
        <f t="shared" si="4"/>
        <v>0</v>
      </c>
      <c r="K196" s="33">
        <f t="shared" si="4"/>
        <v>0</v>
      </c>
      <c r="L196" s="33">
        <f t="shared" si="4"/>
        <v>0</v>
      </c>
      <c r="M196" s="33">
        <f t="shared" si="4"/>
        <v>0</v>
      </c>
      <c r="N196" s="33">
        <f t="shared" si="4"/>
        <v>0</v>
      </c>
      <c r="O196" s="33">
        <f t="shared" si="4"/>
        <v>0</v>
      </c>
      <c r="P196" s="33">
        <f t="shared" si="4"/>
        <v>0</v>
      </c>
      <c r="Q196" s="33">
        <f t="shared" si="4"/>
        <v>0</v>
      </c>
      <c r="R196" s="33">
        <f t="shared" si="4"/>
        <v>0</v>
      </c>
      <c r="S196" s="33">
        <f t="shared" si="4"/>
        <v>0</v>
      </c>
      <c r="T196" s="33">
        <f t="shared" si="4"/>
        <v>0</v>
      </c>
      <c r="U196" s="33">
        <f t="shared" si="4"/>
        <v>0</v>
      </c>
      <c r="V196" s="33">
        <f t="shared" si="4"/>
        <v>0</v>
      </c>
      <c r="W196" s="33">
        <f t="shared" si="4"/>
        <v>0</v>
      </c>
      <c r="X196" s="33">
        <f t="shared" si="4"/>
        <v>0</v>
      </c>
      <c r="Y196" s="33">
        <f t="shared" si="4"/>
        <v>0</v>
      </c>
      <c r="Z196" s="33">
        <f t="shared" si="4"/>
        <v>0</v>
      </c>
      <c r="AA196" s="33">
        <f t="shared" si="4"/>
        <v>0</v>
      </c>
      <c r="AB196" s="33">
        <f t="shared" si="4"/>
        <v>0</v>
      </c>
      <c r="AC196" s="33">
        <f t="shared" si="4"/>
        <v>0</v>
      </c>
      <c r="AD196" s="33">
        <f t="shared" si="4"/>
        <v>0</v>
      </c>
      <c r="AE196" s="33">
        <f t="shared" si="4"/>
        <v>0</v>
      </c>
      <c r="AF196" s="33">
        <f t="shared" si="4"/>
        <v>0</v>
      </c>
      <c r="AG196" s="33">
        <f t="shared" si="4"/>
        <v>0</v>
      </c>
      <c r="AH196" s="33">
        <f t="shared" si="4"/>
        <v>0</v>
      </c>
      <c r="AI196" s="33">
        <f t="shared" si="4"/>
        <v>0</v>
      </c>
      <c r="AJ196" s="77"/>
      <c r="AK196" s="71"/>
      <c r="AL196" s="142" t="s">
        <v>583</v>
      </c>
      <c r="AM196" s="143"/>
      <c r="AN196" s="144"/>
    </row>
    <row r="197" spans="1:40" ht="15.75">
      <c r="A197" s="34" t="s">
        <v>584</v>
      </c>
      <c r="B197" s="18"/>
      <c r="C197" s="18"/>
      <c r="D197" s="18"/>
      <c r="E197" s="38">
        <f>SUM(E195)</f>
        <v>2</v>
      </c>
      <c r="F197" s="38">
        <f>SUM(F195+E197)</f>
        <v>10</v>
      </c>
      <c r="G197" s="38">
        <f t="shared" ref="G197:AJ197" si="5">SUM(G195+F197)</f>
        <v>31</v>
      </c>
      <c r="H197" s="38">
        <f t="shared" si="5"/>
        <v>31</v>
      </c>
      <c r="I197" s="38">
        <f t="shared" si="5"/>
        <v>31</v>
      </c>
      <c r="J197" s="38">
        <f t="shared" si="5"/>
        <v>31</v>
      </c>
      <c r="K197" s="38">
        <f t="shared" si="5"/>
        <v>31</v>
      </c>
      <c r="L197" s="38">
        <f t="shared" si="5"/>
        <v>31</v>
      </c>
      <c r="M197" s="38">
        <f t="shared" si="5"/>
        <v>31</v>
      </c>
      <c r="N197" s="38">
        <f t="shared" si="5"/>
        <v>31</v>
      </c>
      <c r="O197" s="38">
        <f t="shared" si="5"/>
        <v>31</v>
      </c>
      <c r="P197" s="38">
        <f t="shared" si="5"/>
        <v>31</v>
      </c>
      <c r="Q197" s="38">
        <f t="shared" si="5"/>
        <v>31</v>
      </c>
      <c r="R197" s="38">
        <f t="shared" si="5"/>
        <v>31</v>
      </c>
      <c r="S197" s="38">
        <f t="shared" si="5"/>
        <v>31</v>
      </c>
      <c r="T197" s="38">
        <f t="shared" si="5"/>
        <v>31</v>
      </c>
      <c r="U197" s="38">
        <f t="shared" si="5"/>
        <v>31</v>
      </c>
      <c r="V197" s="38">
        <f t="shared" si="5"/>
        <v>31</v>
      </c>
      <c r="W197" s="38">
        <f t="shared" si="5"/>
        <v>31</v>
      </c>
      <c r="X197" s="38">
        <f t="shared" si="5"/>
        <v>31</v>
      </c>
      <c r="Y197" s="38">
        <f t="shared" si="5"/>
        <v>31</v>
      </c>
      <c r="Z197" s="38">
        <f t="shared" si="5"/>
        <v>31</v>
      </c>
      <c r="AA197" s="38">
        <f t="shared" si="5"/>
        <v>31</v>
      </c>
      <c r="AB197" s="38">
        <f t="shared" si="5"/>
        <v>31</v>
      </c>
      <c r="AC197" s="38">
        <f t="shared" si="5"/>
        <v>31</v>
      </c>
      <c r="AD197" s="38">
        <f t="shared" si="5"/>
        <v>31</v>
      </c>
      <c r="AE197" s="38">
        <f t="shared" si="5"/>
        <v>31</v>
      </c>
      <c r="AF197" s="38">
        <f t="shared" si="5"/>
        <v>31</v>
      </c>
      <c r="AG197" s="38">
        <f t="shared" si="5"/>
        <v>31</v>
      </c>
      <c r="AH197" s="38">
        <f t="shared" si="5"/>
        <v>31</v>
      </c>
      <c r="AI197" s="38">
        <f t="shared" si="5"/>
        <v>31</v>
      </c>
      <c r="AJ197" s="74">
        <f t="shared" si="5"/>
        <v>31</v>
      </c>
      <c r="AK197" s="71"/>
      <c r="AL197" s="62"/>
      <c r="AM197" s="67">
        <f>SUM(Jan!E198+Dec!AJ198)</f>
        <v>375072</v>
      </c>
      <c r="AN197" s="81"/>
    </row>
    <row r="198" spans="1:40" ht="15.75">
      <c r="A198" s="36" t="s">
        <v>585</v>
      </c>
      <c r="B198" s="18"/>
      <c r="C198" s="18"/>
      <c r="D198" s="18"/>
      <c r="E198" s="39">
        <f>SUM(E197+Nov!AI198)</f>
        <v>8013</v>
      </c>
      <c r="F198" s="39">
        <f>SUM(F195+E198)</f>
        <v>8021</v>
      </c>
      <c r="G198" s="39">
        <f t="shared" ref="G198:AJ198" si="6">SUM(G195+F198)</f>
        <v>8042</v>
      </c>
      <c r="H198" s="39">
        <f t="shared" si="6"/>
        <v>8042</v>
      </c>
      <c r="I198" s="39">
        <f t="shared" si="6"/>
        <v>8042</v>
      </c>
      <c r="J198" s="39">
        <f t="shared" si="6"/>
        <v>8042</v>
      </c>
      <c r="K198" s="39">
        <f t="shared" si="6"/>
        <v>8042</v>
      </c>
      <c r="L198" s="39">
        <f t="shared" si="6"/>
        <v>8042</v>
      </c>
      <c r="M198" s="39">
        <f t="shared" si="6"/>
        <v>8042</v>
      </c>
      <c r="N198" s="39">
        <f t="shared" si="6"/>
        <v>8042</v>
      </c>
      <c r="O198" s="39">
        <f t="shared" si="6"/>
        <v>8042</v>
      </c>
      <c r="P198" s="39">
        <f t="shared" si="6"/>
        <v>8042</v>
      </c>
      <c r="Q198" s="39">
        <f t="shared" si="6"/>
        <v>8042</v>
      </c>
      <c r="R198" s="39">
        <f t="shared" si="6"/>
        <v>8042</v>
      </c>
      <c r="S198" s="39">
        <f t="shared" si="6"/>
        <v>8042</v>
      </c>
      <c r="T198" s="39">
        <f t="shared" si="6"/>
        <v>8042</v>
      </c>
      <c r="U198" s="39">
        <f t="shared" si="6"/>
        <v>8042</v>
      </c>
      <c r="V198" s="39">
        <f t="shared" si="6"/>
        <v>8042</v>
      </c>
      <c r="W198" s="39">
        <f t="shared" si="6"/>
        <v>8042</v>
      </c>
      <c r="X198" s="39">
        <f t="shared" si="6"/>
        <v>8042</v>
      </c>
      <c r="Y198" s="39">
        <f t="shared" si="6"/>
        <v>8042</v>
      </c>
      <c r="Z198" s="39">
        <f t="shared" si="6"/>
        <v>8042</v>
      </c>
      <c r="AA198" s="39">
        <f t="shared" si="6"/>
        <v>8042</v>
      </c>
      <c r="AB198" s="39">
        <f t="shared" si="6"/>
        <v>8042</v>
      </c>
      <c r="AC198" s="39">
        <f t="shared" si="6"/>
        <v>8042</v>
      </c>
      <c r="AD198" s="39">
        <f t="shared" si="6"/>
        <v>8042</v>
      </c>
      <c r="AE198" s="39">
        <f t="shared" si="6"/>
        <v>8042</v>
      </c>
      <c r="AF198" s="39">
        <f t="shared" si="6"/>
        <v>8042</v>
      </c>
      <c r="AG198" s="39">
        <f t="shared" si="6"/>
        <v>8042</v>
      </c>
      <c r="AH198" s="39">
        <f t="shared" si="6"/>
        <v>8042</v>
      </c>
      <c r="AI198" s="39">
        <f t="shared" si="6"/>
        <v>8042</v>
      </c>
      <c r="AJ198" s="76">
        <f t="shared" si="6"/>
        <v>8042</v>
      </c>
      <c r="AK198" s="71"/>
    </row>
    <row r="199" spans="1:40" ht="15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40" ht="15.75" thickBot="1"/>
    <row r="201" spans="1:40" ht="15.75" thickBot="1">
      <c r="A201" s="42">
        <v>0</v>
      </c>
      <c r="E201" s="135" t="s">
        <v>587</v>
      </c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7"/>
    </row>
    <row r="202" spans="1:40" ht="15.75" thickBot="1">
      <c r="A202" s="43">
        <f>SUM(A201+Nov!A202)</f>
        <v>94</v>
      </c>
      <c r="E202" s="136" t="s">
        <v>588</v>
      </c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</row>
    <row r="203" spans="1:40" ht="15.75" thickBot="1">
      <c r="E203" s="132" t="s">
        <v>589</v>
      </c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6"/>
    </row>
  </sheetData>
  <mergeCells count="4">
    <mergeCell ref="AL196:AN196"/>
    <mergeCell ref="E201:AI201"/>
    <mergeCell ref="E203:AI203"/>
    <mergeCell ref="E202:AI202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660"/>
  <sheetViews>
    <sheetView topLeftCell="A439" workbookViewId="0">
      <selection activeCell="C660" sqref="C660"/>
    </sheetView>
  </sheetViews>
  <sheetFormatPr defaultRowHeight="15"/>
  <cols>
    <col min="2" max="2" width="0" hidden="1" customWidth="1"/>
    <col min="3" max="3" width="37.28515625" bestFit="1" customWidth="1"/>
  </cols>
  <sheetData>
    <row r="1" spans="1:3">
      <c r="A1" s="87" t="s">
        <v>608</v>
      </c>
      <c r="B1" s="87"/>
      <c r="C1" s="87" t="s">
        <v>609</v>
      </c>
    </row>
    <row r="2" spans="1:3">
      <c r="A2" s="88" t="s">
        <v>610</v>
      </c>
      <c r="B2" s="88" t="s">
        <v>611</v>
      </c>
      <c r="C2" s="88" t="s">
        <v>612</v>
      </c>
    </row>
    <row r="3" spans="1:3">
      <c r="A3" s="89" t="s">
        <v>611</v>
      </c>
      <c r="B3" s="90"/>
      <c r="C3" s="89" t="s">
        <v>17</v>
      </c>
    </row>
    <row r="4" spans="1:3" hidden="1">
      <c r="A4" s="89" t="s">
        <v>611</v>
      </c>
      <c r="B4" s="90"/>
      <c r="C4" s="89" t="s">
        <v>613</v>
      </c>
    </row>
    <row r="5" spans="1:3">
      <c r="A5" s="89" t="s">
        <v>611</v>
      </c>
      <c r="B5" s="90"/>
      <c r="C5" s="89" t="s">
        <v>15</v>
      </c>
    </row>
    <row r="6" spans="1:3" hidden="1">
      <c r="A6" s="89" t="s">
        <v>611</v>
      </c>
      <c r="B6" s="90"/>
      <c r="C6" s="89" t="s">
        <v>614</v>
      </c>
    </row>
    <row r="7" spans="1:3" hidden="1">
      <c r="A7" s="89">
        <v>14</v>
      </c>
      <c r="B7" s="90"/>
      <c r="C7" s="89" t="s">
        <v>615</v>
      </c>
    </row>
    <row r="8" spans="1:3" hidden="1">
      <c r="A8" s="89" t="s">
        <v>616</v>
      </c>
      <c r="B8" s="90"/>
      <c r="C8" s="89" t="s">
        <v>617</v>
      </c>
    </row>
    <row r="9" spans="1:3" hidden="1">
      <c r="A9" s="89" t="s">
        <v>611</v>
      </c>
      <c r="B9" s="90"/>
      <c r="C9" s="89" t="s">
        <v>618</v>
      </c>
    </row>
    <row r="10" spans="1:3" hidden="1">
      <c r="A10" s="89" t="s">
        <v>611</v>
      </c>
      <c r="B10" s="90"/>
      <c r="C10" s="89" t="s">
        <v>619</v>
      </c>
    </row>
    <row r="11" spans="1:3">
      <c r="A11" s="89" t="s">
        <v>611</v>
      </c>
      <c r="B11" s="90"/>
      <c r="C11" s="89" t="s">
        <v>13</v>
      </c>
    </row>
    <row r="12" spans="1:3" hidden="1">
      <c r="A12" s="89" t="s">
        <v>611</v>
      </c>
      <c r="B12" s="90"/>
      <c r="C12" s="89" t="s">
        <v>620</v>
      </c>
    </row>
    <row r="13" spans="1:3" hidden="1">
      <c r="A13" s="89" t="s">
        <v>611</v>
      </c>
      <c r="B13" s="90"/>
      <c r="C13" s="89" t="s">
        <v>621</v>
      </c>
    </row>
    <row r="14" spans="1:3">
      <c r="A14" s="89" t="s">
        <v>611</v>
      </c>
      <c r="B14" s="90"/>
      <c r="C14" s="89" t="s">
        <v>11</v>
      </c>
    </row>
    <row r="15" spans="1:3" hidden="1">
      <c r="A15" s="89" t="s">
        <v>611</v>
      </c>
      <c r="B15" s="90"/>
      <c r="C15" s="89" t="s">
        <v>622</v>
      </c>
    </row>
    <row r="16" spans="1:3" hidden="1">
      <c r="A16" s="89" t="s">
        <v>611</v>
      </c>
      <c r="B16" s="90"/>
      <c r="C16" s="89" t="s">
        <v>623</v>
      </c>
    </row>
    <row r="17" spans="1:3" hidden="1">
      <c r="A17" s="89" t="s">
        <v>611</v>
      </c>
      <c r="B17" s="90"/>
      <c r="C17" s="89" t="s">
        <v>624</v>
      </c>
    </row>
    <row r="18" spans="1:3">
      <c r="A18" s="89" t="s">
        <v>611</v>
      </c>
      <c r="B18" s="90"/>
      <c r="C18" s="89" t="s">
        <v>19</v>
      </c>
    </row>
    <row r="19" spans="1:3" hidden="1">
      <c r="A19" s="89" t="s">
        <v>611</v>
      </c>
      <c r="B19" s="90"/>
      <c r="C19" s="89" t="s">
        <v>625</v>
      </c>
    </row>
    <row r="20" spans="1:3" hidden="1">
      <c r="A20" s="89">
        <v>16</v>
      </c>
      <c r="B20" s="90"/>
      <c r="C20" s="89" t="s">
        <v>626</v>
      </c>
    </row>
    <row r="21" spans="1:3" hidden="1">
      <c r="A21" s="89" t="s">
        <v>611</v>
      </c>
      <c r="B21" s="90"/>
      <c r="C21" s="89" t="s">
        <v>627</v>
      </c>
    </row>
    <row r="22" spans="1:3" hidden="1">
      <c r="A22" s="89">
        <v>31</v>
      </c>
      <c r="B22" s="90"/>
      <c r="C22" s="89" t="s">
        <v>628</v>
      </c>
    </row>
    <row r="23" spans="1:3" hidden="1">
      <c r="A23" s="89" t="s">
        <v>611</v>
      </c>
      <c r="B23" s="90"/>
      <c r="C23" s="89" t="s">
        <v>629</v>
      </c>
    </row>
    <row r="24" spans="1:3" hidden="1">
      <c r="A24" s="89" t="s">
        <v>611</v>
      </c>
      <c r="B24" s="90"/>
      <c r="C24" s="89" t="s">
        <v>630</v>
      </c>
    </row>
    <row r="25" spans="1:3" hidden="1">
      <c r="A25" s="89">
        <v>3</v>
      </c>
      <c r="B25" s="90"/>
      <c r="C25" s="89" t="s">
        <v>631</v>
      </c>
    </row>
    <row r="26" spans="1:3" hidden="1">
      <c r="A26" s="89" t="s">
        <v>611</v>
      </c>
      <c r="B26" s="90"/>
      <c r="C26" s="89" t="s">
        <v>632</v>
      </c>
    </row>
    <row r="27" spans="1:3" hidden="1">
      <c r="A27" s="89">
        <v>94</v>
      </c>
      <c r="B27" s="90"/>
      <c r="C27" s="89" t="s">
        <v>633</v>
      </c>
    </row>
    <row r="28" spans="1:3">
      <c r="A28" s="89" t="s">
        <v>611</v>
      </c>
      <c r="B28" s="90"/>
      <c r="C28" s="89" t="s">
        <v>21</v>
      </c>
    </row>
    <row r="29" spans="1:3" hidden="1">
      <c r="A29" s="91">
        <v>5</v>
      </c>
      <c r="B29" s="92"/>
      <c r="C29" s="89" t="s">
        <v>634</v>
      </c>
    </row>
    <row r="30" spans="1:3">
      <c r="A30" s="89" t="s">
        <v>611</v>
      </c>
      <c r="B30" s="90"/>
      <c r="C30" s="89" t="s">
        <v>635</v>
      </c>
    </row>
    <row r="31" spans="1:3">
      <c r="A31" s="89" t="s">
        <v>611</v>
      </c>
      <c r="B31" s="90"/>
      <c r="C31" s="89" t="s">
        <v>636</v>
      </c>
    </row>
    <row r="32" spans="1:3" hidden="1">
      <c r="A32" s="89" t="s">
        <v>611</v>
      </c>
      <c r="B32" s="90"/>
      <c r="C32" s="89" t="s">
        <v>637</v>
      </c>
    </row>
    <row r="33" spans="1:3" hidden="1">
      <c r="A33" s="89" t="s">
        <v>611</v>
      </c>
      <c r="B33" s="90"/>
      <c r="C33" s="89" t="s">
        <v>638</v>
      </c>
    </row>
    <row r="34" spans="1:3" hidden="1">
      <c r="A34" s="89" t="s">
        <v>611</v>
      </c>
      <c r="B34" s="90"/>
      <c r="C34" s="89" t="s">
        <v>639</v>
      </c>
    </row>
    <row r="35" spans="1:3" hidden="1">
      <c r="A35" s="93">
        <v>70</v>
      </c>
      <c r="B35" s="92"/>
      <c r="C35" s="89" t="s">
        <v>640</v>
      </c>
    </row>
    <row r="36" spans="1:3" hidden="1">
      <c r="A36" s="93">
        <v>60</v>
      </c>
      <c r="B36" s="92"/>
      <c r="C36" s="89" t="s">
        <v>641</v>
      </c>
    </row>
    <row r="37" spans="1:3" hidden="1">
      <c r="A37" s="89" t="s">
        <v>611</v>
      </c>
      <c r="B37" s="90"/>
      <c r="C37" s="89" t="s">
        <v>642</v>
      </c>
    </row>
    <row r="38" spans="1:3" hidden="1">
      <c r="A38" s="89" t="s">
        <v>611</v>
      </c>
      <c r="B38" s="90"/>
      <c r="C38" s="89" t="s">
        <v>643</v>
      </c>
    </row>
    <row r="39" spans="1:3" hidden="1">
      <c r="A39" s="89">
        <v>8</v>
      </c>
      <c r="B39" s="90"/>
      <c r="C39" s="89" t="s">
        <v>644</v>
      </c>
    </row>
    <row r="40" spans="1:3" hidden="1">
      <c r="A40" s="89" t="s">
        <v>611</v>
      </c>
      <c r="B40" s="90"/>
      <c r="C40" s="89" t="s">
        <v>645</v>
      </c>
    </row>
    <row r="41" spans="1:3" hidden="1">
      <c r="A41" s="89" t="s">
        <v>611</v>
      </c>
      <c r="B41" s="90"/>
      <c r="C41" s="89" t="s">
        <v>646</v>
      </c>
    </row>
    <row r="42" spans="1:3">
      <c r="A42" s="89" t="s">
        <v>611</v>
      </c>
      <c r="B42" s="90"/>
      <c r="C42" s="89" t="s">
        <v>23</v>
      </c>
    </row>
    <row r="43" spans="1:3" hidden="1">
      <c r="A43" s="89">
        <v>3</v>
      </c>
      <c r="B43" s="90"/>
      <c r="C43" s="89" t="s">
        <v>647</v>
      </c>
    </row>
    <row r="44" spans="1:3" hidden="1">
      <c r="A44" s="89" t="s">
        <v>611</v>
      </c>
      <c r="B44" s="90"/>
      <c r="C44" s="89" t="s">
        <v>648</v>
      </c>
    </row>
    <row r="45" spans="1:3" hidden="1">
      <c r="A45" s="89" t="s">
        <v>611</v>
      </c>
      <c r="B45" s="90"/>
      <c r="C45" s="89" t="s">
        <v>649</v>
      </c>
    </row>
    <row r="46" spans="1:3" hidden="1">
      <c r="A46" s="91">
        <v>2</v>
      </c>
      <c r="B46" s="92"/>
      <c r="C46" s="94" t="s">
        <v>650</v>
      </c>
    </row>
    <row r="47" spans="1:3" hidden="1">
      <c r="A47" s="93">
        <v>5</v>
      </c>
      <c r="B47" s="92"/>
      <c r="C47" s="94" t="s">
        <v>651</v>
      </c>
    </row>
    <row r="48" spans="1:3">
      <c r="A48" s="89" t="s">
        <v>611</v>
      </c>
      <c r="B48" s="90"/>
      <c r="C48" s="89" t="s">
        <v>25</v>
      </c>
    </row>
    <row r="49" spans="1:3" hidden="1">
      <c r="A49" s="93">
        <v>36</v>
      </c>
      <c r="B49" s="92"/>
      <c r="C49" s="89" t="s">
        <v>652</v>
      </c>
    </row>
    <row r="50" spans="1:3" hidden="1">
      <c r="A50" s="89" t="s">
        <v>611</v>
      </c>
      <c r="B50" s="90"/>
      <c r="C50" s="89" t="s">
        <v>653</v>
      </c>
    </row>
    <row r="51" spans="1:3" hidden="1">
      <c r="A51" s="89">
        <v>8</v>
      </c>
      <c r="B51" s="90"/>
      <c r="C51" s="89" t="s">
        <v>654</v>
      </c>
    </row>
    <row r="52" spans="1:3" hidden="1">
      <c r="A52" s="89" t="s">
        <v>611</v>
      </c>
      <c r="B52" s="90"/>
      <c r="C52" s="89" t="s">
        <v>27</v>
      </c>
    </row>
    <row r="53" spans="1:3" hidden="1">
      <c r="A53" s="89" t="s">
        <v>611</v>
      </c>
      <c r="B53" s="90"/>
      <c r="C53" s="89" t="s">
        <v>655</v>
      </c>
    </row>
    <row r="54" spans="1:3" hidden="1">
      <c r="A54" s="89">
        <v>22</v>
      </c>
      <c r="B54" s="90"/>
      <c r="C54" s="89" t="s">
        <v>656</v>
      </c>
    </row>
    <row r="55" spans="1:3" hidden="1">
      <c r="A55" s="89" t="s">
        <v>611</v>
      </c>
      <c r="B55" s="90"/>
      <c r="C55" s="89" t="s">
        <v>31</v>
      </c>
    </row>
    <row r="56" spans="1:3">
      <c r="A56" s="89" t="s">
        <v>611</v>
      </c>
      <c r="B56" s="90"/>
      <c r="C56" s="89" t="s">
        <v>657</v>
      </c>
    </row>
    <row r="57" spans="1:3" hidden="1">
      <c r="A57" s="89">
        <v>73</v>
      </c>
      <c r="B57" s="90"/>
      <c r="C57" s="89" t="s">
        <v>658</v>
      </c>
    </row>
    <row r="58" spans="1:3" hidden="1">
      <c r="A58" s="89" t="s">
        <v>611</v>
      </c>
      <c r="B58" s="90"/>
      <c r="C58" s="89" t="s">
        <v>659</v>
      </c>
    </row>
    <row r="59" spans="1:3" hidden="1">
      <c r="A59" s="89" t="s">
        <v>611</v>
      </c>
      <c r="B59" s="89" t="s">
        <v>611</v>
      </c>
      <c r="C59" s="89" t="s">
        <v>611</v>
      </c>
    </row>
    <row r="60" spans="1:3" hidden="1">
      <c r="A60" s="87" t="s">
        <v>608</v>
      </c>
      <c r="B60" s="87"/>
      <c r="C60" s="87" t="s">
        <v>660</v>
      </c>
    </row>
    <row r="61" spans="1:3" hidden="1">
      <c r="A61" s="88" t="s">
        <v>610</v>
      </c>
      <c r="B61" s="88" t="s">
        <v>611</v>
      </c>
      <c r="C61" s="88" t="s">
        <v>661</v>
      </c>
    </row>
    <row r="62" spans="1:3" hidden="1">
      <c r="A62" s="89" t="s">
        <v>611</v>
      </c>
      <c r="B62" s="90"/>
      <c r="C62" s="89" t="s">
        <v>662</v>
      </c>
    </row>
    <row r="63" spans="1:3" hidden="1">
      <c r="A63" s="89" t="s">
        <v>611</v>
      </c>
      <c r="B63" s="90"/>
      <c r="C63" s="89" t="s">
        <v>663</v>
      </c>
    </row>
    <row r="64" spans="1:3" hidden="1">
      <c r="A64" s="89" t="s">
        <v>611</v>
      </c>
      <c r="B64" s="90"/>
      <c r="C64" s="89" t="s">
        <v>664</v>
      </c>
    </row>
    <row r="65" spans="1:3" hidden="1">
      <c r="A65" s="89" t="s">
        <v>611</v>
      </c>
      <c r="B65" s="90"/>
      <c r="C65" s="89" t="s">
        <v>665</v>
      </c>
    </row>
    <row r="66" spans="1:3" hidden="1">
      <c r="A66" s="89" t="s">
        <v>611</v>
      </c>
      <c r="B66" s="90"/>
      <c r="C66" s="89" t="s">
        <v>666</v>
      </c>
    </row>
    <row r="67" spans="1:3" hidden="1">
      <c r="A67" s="89" t="s">
        <v>611</v>
      </c>
      <c r="B67" s="90"/>
      <c r="C67" s="89" t="s">
        <v>667</v>
      </c>
    </row>
    <row r="68" spans="1:3" hidden="1">
      <c r="A68" s="89" t="s">
        <v>611</v>
      </c>
      <c r="B68" s="90"/>
      <c r="C68" s="89" t="s">
        <v>668</v>
      </c>
    </row>
    <row r="69" spans="1:3" hidden="1">
      <c r="A69" s="89" t="s">
        <v>611</v>
      </c>
      <c r="B69" s="90"/>
      <c r="C69" s="89" t="s">
        <v>669</v>
      </c>
    </row>
    <row r="70" spans="1:3" hidden="1">
      <c r="A70" s="90"/>
      <c r="B70" s="90"/>
      <c r="C70" s="95"/>
    </row>
    <row r="71" spans="1:3">
      <c r="A71" s="87" t="s">
        <v>608</v>
      </c>
      <c r="B71" s="87"/>
      <c r="C71" s="87" t="s">
        <v>670</v>
      </c>
    </row>
    <row r="72" spans="1:3">
      <c r="A72" s="88" t="s">
        <v>610</v>
      </c>
      <c r="B72" s="88" t="s">
        <v>611</v>
      </c>
      <c r="C72" s="88" t="s">
        <v>671</v>
      </c>
    </row>
    <row r="73" spans="1:3">
      <c r="A73" s="96" t="s">
        <v>611</v>
      </c>
      <c r="B73" s="95"/>
      <c r="C73" s="89" t="s">
        <v>154</v>
      </c>
    </row>
    <row r="74" spans="1:3" hidden="1">
      <c r="A74" s="89">
        <v>1</v>
      </c>
      <c r="B74" s="90"/>
      <c r="C74" s="89" t="s">
        <v>672</v>
      </c>
    </row>
    <row r="75" spans="1:3" hidden="1">
      <c r="A75" s="90"/>
      <c r="B75" s="90"/>
      <c r="C75" s="95"/>
    </row>
    <row r="76" spans="1:3">
      <c r="A76" s="87" t="s">
        <v>608</v>
      </c>
      <c r="B76" s="87"/>
      <c r="C76" s="87" t="s">
        <v>673</v>
      </c>
    </row>
    <row r="77" spans="1:3">
      <c r="A77" s="88" t="s">
        <v>610</v>
      </c>
      <c r="B77" s="88" t="s">
        <v>611</v>
      </c>
      <c r="C77" s="88" t="s">
        <v>674</v>
      </c>
    </row>
    <row r="78" spans="1:3" hidden="1">
      <c r="A78" s="89">
        <v>2</v>
      </c>
      <c r="B78" s="90"/>
      <c r="C78" s="89" t="s">
        <v>675</v>
      </c>
    </row>
    <row r="79" spans="1:3" hidden="1">
      <c r="A79" s="89">
        <v>1</v>
      </c>
      <c r="B79" s="90"/>
      <c r="C79" s="89" t="s">
        <v>676</v>
      </c>
    </row>
    <row r="80" spans="1:3" hidden="1">
      <c r="A80" s="91">
        <v>42</v>
      </c>
      <c r="B80" s="92"/>
      <c r="C80" s="89" t="s">
        <v>677</v>
      </c>
    </row>
    <row r="81" spans="1:3">
      <c r="A81" s="96" t="s">
        <v>611</v>
      </c>
      <c r="B81" s="95"/>
      <c r="C81" s="89" t="s">
        <v>156</v>
      </c>
    </row>
    <row r="82" spans="1:3" hidden="1">
      <c r="A82" s="91">
        <v>24</v>
      </c>
      <c r="B82" s="92"/>
      <c r="C82" s="89" t="s">
        <v>678</v>
      </c>
    </row>
    <row r="83" spans="1:3" hidden="1">
      <c r="A83" s="91">
        <v>5</v>
      </c>
      <c r="B83" s="94"/>
      <c r="C83" s="89" t="s">
        <v>679</v>
      </c>
    </row>
    <row r="84" spans="1:3" hidden="1">
      <c r="A84" s="89">
        <v>3</v>
      </c>
      <c r="B84" s="90"/>
      <c r="C84" s="89" t="s">
        <v>680</v>
      </c>
    </row>
    <row r="85" spans="1:3" hidden="1">
      <c r="A85" s="91">
        <v>1</v>
      </c>
      <c r="B85" s="94"/>
      <c r="C85" s="89" t="s">
        <v>681</v>
      </c>
    </row>
    <row r="86" spans="1:3" hidden="1">
      <c r="A86" s="90"/>
      <c r="B86" s="90"/>
      <c r="C86" s="95"/>
    </row>
    <row r="87" spans="1:3" hidden="1">
      <c r="A87" s="87" t="s">
        <v>608</v>
      </c>
      <c r="B87" s="87"/>
      <c r="C87" s="87" t="s">
        <v>682</v>
      </c>
    </row>
    <row r="88" spans="1:3" hidden="1">
      <c r="A88" s="88" t="s">
        <v>610</v>
      </c>
      <c r="B88" s="88" t="s">
        <v>611</v>
      </c>
      <c r="C88" s="88" t="s">
        <v>683</v>
      </c>
    </row>
    <row r="89" spans="1:3" hidden="1">
      <c r="A89" s="89">
        <v>10</v>
      </c>
      <c r="B89" s="90"/>
      <c r="C89" s="89" t="s">
        <v>684</v>
      </c>
    </row>
    <row r="90" spans="1:3" hidden="1">
      <c r="A90" s="89">
        <v>3</v>
      </c>
      <c r="B90" s="90"/>
      <c r="C90" s="89" t="s">
        <v>685</v>
      </c>
    </row>
    <row r="91" spans="1:3" hidden="1">
      <c r="A91" s="91">
        <v>30</v>
      </c>
      <c r="B91" s="94"/>
      <c r="C91" s="89" t="s">
        <v>686</v>
      </c>
    </row>
    <row r="92" spans="1:3" hidden="1">
      <c r="A92" s="90"/>
      <c r="B92" s="90"/>
      <c r="C92" s="95"/>
    </row>
    <row r="93" spans="1:3">
      <c r="A93" s="87" t="s">
        <v>608</v>
      </c>
      <c r="B93" s="87"/>
      <c r="C93" s="87" t="s">
        <v>687</v>
      </c>
    </row>
    <row r="94" spans="1:3">
      <c r="A94" s="88" t="s">
        <v>610</v>
      </c>
      <c r="B94" s="88" t="s">
        <v>611</v>
      </c>
      <c r="C94" s="88" t="s">
        <v>688</v>
      </c>
    </row>
    <row r="95" spans="1:3" hidden="1">
      <c r="A95" s="93">
        <v>9</v>
      </c>
      <c r="B95" s="90"/>
      <c r="C95" s="89" t="s">
        <v>689</v>
      </c>
    </row>
    <row r="96" spans="1:3">
      <c r="A96" s="96" t="s">
        <v>611</v>
      </c>
      <c r="B96" s="95"/>
      <c r="C96" s="89" t="s">
        <v>146</v>
      </c>
    </row>
    <row r="97" spans="1:3" hidden="1">
      <c r="A97" s="90"/>
      <c r="B97" s="90"/>
      <c r="C97" s="95"/>
    </row>
    <row r="98" spans="1:3" hidden="1">
      <c r="A98" s="87" t="s">
        <v>608</v>
      </c>
      <c r="B98" s="87"/>
      <c r="C98" s="87" t="s">
        <v>690</v>
      </c>
    </row>
    <row r="99" spans="1:3" hidden="1">
      <c r="A99" s="88" t="s">
        <v>610</v>
      </c>
      <c r="B99" s="88" t="s">
        <v>611</v>
      </c>
      <c r="C99" s="88" t="s">
        <v>691</v>
      </c>
    </row>
    <row r="100" spans="1:3" hidden="1">
      <c r="A100" s="89">
        <v>1</v>
      </c>
      <c r="B100" s="89" t="s">
        <v>611</v>
      </c>
      <c r="C100" s="89" t="s">
        <v>692</v>
      </c>
    </row>
    <row r="101" spans="1:3" hidden="1">
      <c r="A101" s="90"/>
      <c r="B101" s="90"/>
      <c r="C101" s="95"/>
    </row>
    <row r="102" spans="1:3">
      <c r="A102" s="87" t="s">
        <v>608</v>
      </c>
      <c r="B102" s="87"/>
      <c r="C102" s="87" t="s">
        <v>693</v>
      </c>
    </row>
    <row r="103" spans="1:3">
      <c r="A103" s="88" t="s">
        <v>610</v>
      </c>
      <c r="B103" s="88" t="s">
        <v>611</v>
      </c>
      <c r="C103" s="88" t="s">
        <v>694</v>
      </c>
    </row>
    <row r="104" spans="1:3" hidden="1">
      <c r="A104" s="96" t="s">
        <v>611</v>
      </c>
      <c r="B104" s="96" t="s">
        <v>611</v>
      </c>
      <c r="C104" s="89" t="s">
        <v>695</v>
      </c>
    </row>
    <row r="105" spans="1:3" hidden="1">
      <c r="A105" s="96" t="s">
        <v>611</v>
      </c>
      <c r="B105" s="96" t="s">
        <v>611</v>
      </c>
      <c r="C105" s="89" t="s">
        <v>696</v>
      </c>
    </row>
    <row r="106" spans="1:3">
      <c r="A106" s="95"/>
      <c r="B106" s="95"/>
      <c r="C106" s="90" t="s">
        <v>140</v>
      </c>
    </row>
    <row r="107" spans="1:3">
      <c r="A107" s="96" t="s">
        <v>611</v>
      </c>
      <c r="B107" s="96" t="s">
        <v>611</v>
      </c>
      <c r="C107" s="89" t="s">
        <v>144</v>
      </c>
    </row>
    <row r="108" spans="1:3" hidden="1">
      <c r="A108" s="92">
        <v>35</v>
      </c>
      <c r="B108" s="92"/>
      <c r="C108" s="89" t="s">
        <v>697</v>
      </c>
    </row>
    <row r="109" spans="1:3">
      <c r="A109" s="96" t="s">
        <v>611</v>
      </c>
      <c r="B109" s="96" t="s">
        <v>611</v>
      </c>
      <c r="C109" s="89" t="s">
        <v>142</v>
      </c>
    </row>
    <row r="110" spans="1:3" hidden="1">
      <c r="A110" s="93">
        <v>2</v>
      </c>
      <c r="B110" s="91" t="s">
        <v>611</v>
      </c>
      <c r="C110" s="91" t="s">
        <v>698</v>
      </c>
    </row>
    <row r="111" spans="1:3" hidden="1">
      <c r="A111" s="90"/>
      <c r="B111" s="90"/>
      <c r="C111" s="95"/>
    </row>
    <row r="112" spans="1:3">
      <c r="A112" s="87" t="s">
        <v>608</v>
      </c>
      <c r="B112" s="87"/>
      <c r="C112" s="87" t="s">
        <v>699</v>
      </c>
    </row>
    <row r="113" spans="1:3">
      <c r="A113" s="88" t="s">
        <v>610</v>
      </c>
      <c r="B113" s="88" t="s">
        <v>611</v>
      </c>
      <c r="C113" s="88" t="s">
        <v>700</v>
      </c>
    </row>
    <row r="114" spans="1:3">
      <c r="A114" s="96" t="s">
        <v>611</v>
      </c>
      <c r="B114" s="96" t="s">
        <v>611</v>
      </c>
      <c r="C114" s="89" t="s">
        <v>45</v>
      </c>
    </row>
    <row r="115" spans="1:3" hidden="1">
      <c r="A115" s="96" t="s">
        <v>611</v>
      </c>
      <c r="B115" s="96" t="s">
        <v>611</v>
      </c>
      <c r="C115" s="89" t="s">
        <v>701</v>
      </c>
    </row>
    <row r="116" spans="1:3" hidden="1">
      <c r="A116" s="89">
        <v>3</v>
      </c>
      <c r="B116" s="89" t="s">
        <v>611</v>
      </c>
      <c r="C116" s="90" t="s">
        <v>702</v>
      </c>
    </row>
    <row r="117" spans="1:3">
      <c r="A117" s="96" t="s">
        <v>611</v>
      </c>
      <c r="B117" s="96" t="s">
        <v>611</v>
      </c>
      <c r="C117" s="90" t="s">
        <v>47</v>
      </c>
    </row>
    <row r="118" spans="1:3">
      <c r="A118" s="96" t="s">
        <v>611</v>
      </c>
      <c r="B118" s="96" t="s">
        <v>611</v>
      </c>
      <c r="C118" s="90" t="s">
        <v>49</v>
      </c>
    </row>
    <row r="119" spans="1:3" hidden="1">
      <c r="A119" s="96" t="s">
        <v>611</v>
      </c>
      <c r="B119" s="96" t="s">
        <v>611</v>
      </c>
      <c r="C119" s="90" t="s">
        <v>703</v>
      </c>
    </row>
    <row r="120" spans="1:3" hidden="1">
      <c r="A120" s="89">
        <v>12</v>
      </c>
      <c r="B120" s="89" t="s">
        <v>611</v>
      </c>
      <c r="C120" s="90" t="s">
        <v>704</v>
      </c>
    </row>
    <row r="121" spans="1:3" hidden="1">
      <c r="A121" s="96" t="s">
        <v>611</v>
      </c>
      <c r="B121" s="96" t="s">
        <v>611</v>
      </c>
      <c r="C121" s="90" t="s">
        <v>705</v>
      </c>
    </row>
    <row r="122" spans="1:3" hidden="1">
      <c r="A122" s="88" t="s">
        <v>610</v>
      </c>
      <c r="B122" s="88" t="s">
        <v>611</v>
      </c>
      <c r="C122" s="88" t="s">
        <v>706</v>
      </c>
    </row>
    <row r="123" spans="1:3" hidden="1">
      <c r="A123" s="91">
        <v>1</v>
      </c>
      <c r="B123" s="91" t="s">
        <v>611</v>
      </c>
      <c r="C123" s="89" t="s">
        <v>707</v>
      </c>
    </row>
    <row r="124" spans="1:3" hidden="1">
      <c r="A124" s="89">
        <v>15</v>
      </c>
      <c r="B124" s="89" t="s">
        <v>611</v>
      </c>
      <c r="C124" s="89" t="s">
        <v>708</v>
      </c>
    </row>
    <row r="125" spans="1:3" hidden="1">
      <c r="A125" s="96" t="s">
        <v>611</v>
      </c>
      <c r="B125" s="96" t="s">
        <v>611</v>
      </c>
      <c r="C125" s="89" t="s">
        <v>709</v>
      </c>
    </row>
    <row r="126" spans="1:3" hidden="1">
      <c r="A126" s="89" t="s">
        <v>611</v>
      </c>
      <c r="B126" s="89" t="s">
        <v>611</v>
      </c>
      <c r="C126" s="93" t="s">
        <v>611</v>
      </c>
    </row>
    <row r="127" spans="1:3">
      <c r="A127" s="87" t="s">
        <v>608</v>
      </c>
      <c r="B127" s="87"/>
      <c r="C127" s="87" t="s">
        <v>710</v>
      </c>
    </row>
    <row r="128" spans="1:3" hidden="1">
      <c r="A128" s="88" t="s">
        <v>610</v>
      </c>
      <c r="B128" s="88" t="s">
        <v>611</v>
      </c>
      <c r="C128" s="88" t="s">
        <v>711</v>
      </c>
    </row>
    <row r="129" spans="1:3" hidden="1">
      <c r="A129" s="89" t="s">
        <v>611</v>
      </c>
      <c r="B129" s="89" t="s">
        <v>611</v>
      </c>
      <c r="C129" s="89" t="s">
        <v>712</v>
      </c>
    </row>
    <row r="130" spans="1:3" hidden="1">
      <c r="A130" s="89" t="s">
        <v>611</v>
      </c>
      <c r="B130" s="89" t="s">
        <v>611</v>
      </c>
      <c r="C130" s="89" t="s">
        <v>713</v>
      </c>
    </row>
    <row r="131" spans="1:3" hidden="1">
      <c r="A131" s="89" t="s">
        <v>611</v>
      </c>
      <c r="B131" s="89" t="s">
        <v>611</v>
      </c>
      <c r="C131" s="89" t="s">
        <v>714</v>
      </c>
    </row>
    <row r="132" spans="1:3" hidden="1">
      <c r="A132" s="89" t="s">
        <v>611</v>
      </c>
      <c r="B132" s="89" t="s">
        <v>611</v>
      </c>
      <c r="C132" s="89" t="s">
        <v>715</v>
      </c>
    </row>
    <row r="133" spans="1:3" hidden="1">
      <c r="A133" s="89" t="s">
        <v>611</v>
      </c>
      <c r="B133" s="89" t="s">
        <v>611</v>
      </c>
      <c r="C133" s="89" t="s">
        <v>716</v>
      </c>
    </row>
    <row r="134" spans="1:3" hidden="1">
      <c r="A134" s="90"/>
      <c r="B134" s="90"/>
      <c r="C134" s="95"/>
    </row>
    <row r="135" spans="1:3" hidden="1">
      <c r="A135" s="87" t="s">
        <v>608</v>
      </c>
      <c r="B135" s="87"/>
      <c r="C135" s="87" t="s">
        <v>717</v>
      </c>
    </row>
    <row r="136" spans="1:3" hidden="1">
      <c r="A136" s="88" t="s">
        <v>610</v>
      </c>
      <c r="B136" s="88" t="s">
        <v>611</v>
      </c>
      <c r="C136" s="88" t="s">
        <v>718</v>
      </c>
    </row>
    <row r="137" spans="1:3" hidden="1">
      <c r="A137" s="89">
        <v>21</v>
      </c>
      <c r="B137" s="89" t="s">
        <v>611</v>
      </c>
      <c r="C137" s="89" t="s">
        <v>719</v>
      </c>
    </row>
    <row r="138" spans="1:3" hidden="1">
      <c r="A138" s="90"/>
      <c r="B138" s="90"/>
      <c r="C138" s="95"/>
    </row>
    <row r="139" spans="1:3" hidden="1">
      <c r="A139" s="87" t="s">
        <v>608</v>
      </c>
      <c r="B139" s="87"/>
      <c r="C139" s="87" t="s">
        <v>720</v>
      </c>
    </row>
    <row r="140" spans="1:3" hidden="1">
      <c r="A140" s="88" t="s">
        <v>610</v>
      </c>
      <c r="B140" s="88" t="s">
        <v>611</v>
      </c>
      <c r="C140" s="88" t="s">
        <v>721</v>
      </c>
    </row>
    <row r="141" spans="1:3" hidden="1">
      <c r="A141" s="89">
        <v>72</v>
      </c>
      <c r="B141" s="89" t="s">
        <v>611</v>
      </c>
      <c r="C141" s="89" t="s">
        <v>722</v>
      </c>
    </row>
    <row r="142" spans="1:3">
      <c r="A142" s="88" t="s">
        <v>610</v>
      </c>
      <c r="B142" s="88" t="s">
        <v>611</v>
      </c>
      <c r="C142" s="88" t="s">
        <v>723</v>
      </c>
    </row>
    <row r="143" spans="1:3">
      <c r="A143" s="96" t="s">
        <v>611</v>
      </c>
      <c r="B143" s="96" t="s">
        <v>611</v>
      </c>
      <c r="C143" s="89" t="s">
        <v>724</v>
      </c>
    </row>
    <row r="144" spans="1:3" hidden="1">
      <c r="A144" s="88" t="s">
        <v>610</v>
      </c>
      <c r="B144" s="88" t="s">
        <v>611</v>
      </c>
      <c r="C144" s="88" t="s">
        <v>725</v>
      </c>
    </row>
    <row r="145" spans="1:3" hidden="1">
      <c r="A145" s="91">
        <v>34</v>
      </c>
      <c r="B145" s="91" t="s">
        <v>611</v>
      </c>
      <c r="C145" s="89" t="s">
        <v>726</v>
      </c>
    </row>
    <row r="146" spans="1:3" hidden="1">
      <c r="A146" s="96" t="s">
        <v>611</v>
      </c>
      <c r="B146" s="96" t="s">
        <v>611</v>
      </c>
      <c r="C146" s="89" t="s">
        <v>727</v>
      </c>
    </row>
    <row r="147" spans="1:3">
      <c r="A147" s="88" t="s">
        <v>610</v>
      </c>
      <c r="B147" s="88" t="s">
        <v>611</v>
      </c>
      <c r="C147" s="88" t="s">
        <v>728</v>
      </c>
    </row>
    <row r="148" spans="1:3">
      <c r="A148" s="90"/>
      <c r="B148" s="90"/>
      <c r="C148" s="89" t="s">
        <v>63</v>
      </c>
    </row>
    <row r="149" spans="1:3" hidden="1">
      <c r="A149" s="97">
        <v>1</v>
      </c>
      <c r="B149" s="97" t="s">
        <v>611</v>
      </c>
      <c r="C149" s="89" t="s">
        <v>729</v>
      </c>
    </row>
    <row r="150" spans="1:3" hidden="1">
      <c r="A150" s="89">
        <v>12</v>
      </c>
      <c r="B150" s="89" t="s">
        <v>611</v>
      </c>
      <c r="C150" s="89" t="s">
        <v>730</v>
      </c>
    </row>
    <row r="151" spans="1:3" hidden="1">
      <c r="A151" s="91">
        <v>11</v>
      </c>
      <c r="B151" s="91" t="s">
        <v>611</v>
      </c>
      <c r="C151" s="89" t="s">
        <v>731</v>
      </c>
    </row>
    <row r="152" spans="1:3">
      <c r="A152" s="96" t="s">
        <v>611</v>
      </c>
      <c r="B152" s="96" t="s">
        <v>611</v>
      </c>
      <c r="C152" s="89" t="s">
        <v>59</v>
      </c>
    </row>
    <row r="153" spans="1:3" hidden="1">
      <c r="A153" s="93">
        <v>88</v>
      </c>
      <c r="B153" s="93" t="s">
        <v>611</v>
      </c>
      <c r="C153" s="89" t="s">
        <v>732</v>
      </c>
    </row>
    <row r="154" spans="1:3" hidden="1">
      <c r="A154" s="89">
        <v>17</v>
      </c>
      <c r="B154" s="89" t="s">
        <v>611</v>
      </c>
      <c r="C154" s="89" t="s">
        <v>733</v>
      </c>
    </row>
    <row r="155" spans="1:3">
      <c r="A155" s="96" t="s">
        <v>611</v>
      </c>
      <c r="B155" s="96" t="s">
        <v>611</v>
      </c>
      <c r="C155" s="89" t="s">
        <v>61</v>
      </c>
    </row>
    <row r="156" spans="1:3">
      <c r="A156" s="96" t="s">
        <v>611</v>
      </c>
      <c r="B156" s="96" t="s">
        <v>611</v>
      </c>
      <c r="C156" s="89" t="s">
        <v>55</v>
      </c>
    </row>
    <row r="157" spans="1:3">
      <c r="A157" s="96" t="s">
        <v>611</v>
      </c>
      <c r="B157" s="96" t="s">
        <v>611</v>
      </c>
      <c r="C157" s="89" t="s">
        <v>53</v>
      </c>
    </row>
    <row r="158" spans="1:3" hidden="1">
      <c r="A158" s="96" t="s">
        <v>611</v>
      </c>
      <c r="B158" s="96" t="s">
        <v>611</v>
      </c>
      <c r="C158" s="89" t="s">
        <v>734</v>
      </c>
    </row>
    <row r="159" spans="1:3" hidden="1">
      <c r="A159" s="89">
        <v>8</v>
      </c>
      <c r="B159" s="89" t="s">
        <v>611</v>
      </c>
      <c r="C159" s="91" t="s">
        <v>735</v>
      </c>
    </row>
    <row r="160" spans="1:3" hidden="1">
      <c r="A160" s="91">
        <v>19</v>
      </c>
      <c r="B160" s="93" t="s">
        <v>611</v>
      </c>
      <c r="C160" s="91" t="s">
        <v>736</v>
      </c>
    </row>
    <row r="161" spans="1:3" hidden="1">
      <c r="A161" s="91">
        <v>2</v>
      </c>
      <c r="B161" s="91" t="s">
        <v>611</v>
      </c>
      <c r="C161" s="89" t="s">
        <v>737</v>
      </c>
    </row>
    <row r="162" spans="1:3">
      <c r="A162" s="96" t="s">
        <v>611</v>
      </c>
      <c r="B162" s="96" t="s">
        <v>611</v>
      </c>
      <c r="C162" s="89" t="s">
        <v>57</v>
      </c>
    </row>
    <row r="163" spans="1:3">
      <c r="A163" s="88" t="s">
        <v>610</v>
      </c>
      <c r="B163" s="88" t="s">
        <v>611</v>
      </c>
      <c r="C163" s="88" t="s">
        <v>738</v>
      </c>
    </row>
    <row r="164" spans="1:3" hidden="1">
      <c r="A164" s="89">
        <v>2</v>
      </c>
      <c r="B164" s="89" t="s">
        <v>611</v>
      </c>
      <c r="C164" s="89" t="s">
        <v>739</v>
      </c>
    </row>
    <row r="165" spans="1:3">
      <c r="A165" s="96" t="s">
        <v>611</v>
      </c>
      <c r="B165" s="96" t="s">
        <v>611</v>
      </c>
      <c r="C165" s="89" t="s">
        <v>91</v>
      </c>
    </row>
    <row r="166" spans="1:3" hidden="1">
      <c r="A166" s="93">
        <v>2</v>
      </c>
      <c r="B166" s="89" t="s">
        <v>611</v>
      </c>
      <c r="C166" s="89" t="s">
        <v>740</v>
      </c>
    </row>
    <row r="167" spans="1:3">
      <c r="A167" s="96" t="s">
        <v>611</v>
      </c>
      <c r="B167" s="96" t="s">
        <v>611</v>
      </c>
      <c r="C167" s="89" t="s">
        <v>93</v>
      </c>
    </row>
    <row r="168" spans="1:3">
      <c r="A168" s="96" t="s">
        <v>611</v>
      </c>
      <c r="B168" s="96" t="s">
        <v>611</v>
      </c>
      <c r="C168" s="89" t="s">
        <v>89</v>
      </c>
    </row>
    <row r="169" spans="1:3">
      <c r="A169" s="96" t="s">
        <v>611</v>
      </c>
      <c r="B169" s="96" t="s">
        <v>611</v>
      </c>
      <c r="C169" s="89" t="s">
        <v>741</v>
      </c>
    </row>
    <row r="170" spans="1:3" hidden="1">
      <c r="A170" s="89">
        <v>1</v>
      </c>
      <c r="B170" s="89" t="s">
        <v>611</v>
      </c>
      <c r="C170" s="89" t="s">
        <v>742</v>
      </c>
    </row>
    <row r="171" spans="1:3">
      <c r="A171" s="96" t="s">
        <v>611</v>
      </c>
      <c r="B171" s="96" t="s">
        <v>611</v>
      </c>
      <c r="C171" s="89" t="s">
        <v>110</v>
      </c>
    </row>
    <row r="172" spans="1:3" hidden="1">
      <c r="A172" s="89">
        <v>3</v>
      </c>
      <c r="B172" s="89" t="s">
        <v>611</v>
      </c>
      <c r="C172" s="89" t="s">
        <v>743</v>
      </c>
    </row>
    <row r="173" spans="1:3">
      <c r="A173" s="96" t="s">
        <v>611</v>
      </c>
      <c r="B173" s="96" t="s">
        <v>611</v>
      </c>
      <c r="C173" s="89" t="s">
        <v>65</v>
      </c>
    </row>
    <row r="174" spans="1:3">
      <c r="A174" s="96" t="s">
        <v>611</v>
      </c>
      <c r="B174" s="96" t="s">
        <v>611</v>
      </c>
      <c r="C174" s="89" t="s">
        <v>81</v>
      </c>
    </row>
    <row r="175" spans="1:3">
      <c r="A175" s="96" t="s">
        <v>611</v>
      </c>
      <c r="B175" s="96" t="s">
        <v>611</v>
      </c>
      <c r="C175" s="89" t="s">
        <v>744</v>
      </c>
    </row>
    <row r="176" spans="1:3" hidden="1">
      <c r="A176" s="89">
        <v>8</v>
      </c>
      <c r="B176" s="89" t="s">
        <v>611</v>
      </c>
      <c r="C176" s="89" t="s">
        <v>745</v>
      </c>
    </row>
    <row r="177" spans="1:3" hidden="1">
      <c r="A177" s="89">
        <v>4</v>
      </c>
      <c r="B177" s="89" t="s">
        <v>611</v>
      </c>
      <c r="C177" s="89" t="s">
        <v>746</v>
      </c>
    </row>
    <row r="178" spans="1:3">
      <c r="A178" s="96" t="s">
        <v>611</v>
      </c>
      <c r="B178" s="96" t="s">
        <v>611</v>
      </c>
      <c r="C178" s="89" t="s">
        <v>75</v>
      </c>
    </row>
    <row r="179" spans="1:3">
      <c r="A179" s="96" t="s">
        <v>611</v>
      </c>
      <c r="B179" s="96" t="s">
        <v>611</v>
      </c>
      <c r="C179" s="89" t="s">
        <v>71</v>
      </c>
    </row>
    <row r="180" spans="1:3" hidden="1">
      <c r="A180" s="89">
        <v>1</v>
      </c>
      <c r="B180" s="89" t="s">
        <v>611</v>
      </c>
      <c r="C180" s="89" t="s">
        <v>747</v>
      </c>
    </row>
    <row r="181" spans="1:3" hidden="1">
      <c r="A181" s="89">
        <v>13</v>
      </c>
      <c r="B181" s="89" t="s">
        <v>611</v>
      </c>
      <c r="C181" s="89" t="s">
        <v>748</v>
      </c>
    </row>
    <row r="182" spans="1:3">
      <c r="A182" s="96" t="s">
        <v>611</v>
      </c>
      <c r="B182" s="96" t="s">
        <v>611</v>
      </c>
      <c r="C182" s="89" t="s">
        <v>67</v>
      </c>
    </row>
    <row r="183" spans="1:3">
      <c r="A183" s="96" t="s">
        <v>611</v>
      </c>
      <c r="B183" s="96" t="s">
        <v>611</v>
      </c>
      <c r="C183" s="89" t="s">
        <v>79</v>
      </c>
    </row>
    <row r="184" spans="1:3">
      <c r="A184" s="96" t="s">
        <v>611</v>
      </c>
      <c r="B184" s="96" t="s">
        <v>611</v>
      </c>
      <c r="C184" s="89" t="s">
        <v>749</v>
      </c>
    </row>
    <row r="185" spans="1:3" hidden="1">
      <c r="A185" s="91">
        <v>11</v>
      </c>
      <c r="B185" s="91" t="s">
        <v>611</v>
      </c>
      <c r="C185" s="89" t="s">
        <v>750</v>
      </c>
    </row>
    <row r="186" spans="1:3">
      <c r="A186" s="98" t="s">
        <v>611</v>
      </c>
      <c r="B186" s="98" t="s">
        <v>611</v>
      </c>
      <c r="C186" s="89" t="s">
        <v>69</v>
      </c>
    </row>
    <row r="187" spans="1:3" hidden="1">
      <c r="A187" s="93">
        <v>33</v>
      </c>
      <c r="B187" s="93" t="s">
        <v>611</v>
      </c>
      <c r="C187" s="89" t="s">
        <v>751</v>
      </c>
    </row>
    <row r="188" spans="1:3" hidden="1">
      <c r="A188" s="98" t="s">
        <v>611</v>
      </c>
      <c r="B188" s="98" t="s">
        <v>611</v>
      </c>
      <c r="C188" s="89" t="s">
        <v>752</v>
      </c>
    </row>
    <row r="189" spans="1:3">
      <c r="A189" s="98" t="s">
        <v>611</v>
      </c>
      <c r="B189" s="98" t="s">
        <v>611</v>
      </c>
      <c r="C189" s="89" t="s">
        <v>73</v>
      </c>
    </row>
    <row r="190" spans="1:3" hidden="1">
      <c r="A190" s="91">
        <v>1</v>
      </c>
      <c r="B190" s="91" t="s">
        <v>611</v>
      </c>
      <c r="C190" s="89" t="s">
        <v>753</v>
      </c>
    </row>
    <row r="191" spans="1:3" hidden="1">
      <c r="A191" s="91">
        <v>2</v>
      </c>
      <c r="B191" s="91" t="s">
        <v>611</v>
      </c>
      <c r="C191" s="89" t="s">
        <v>754</v>
      </c>
    </row>
    <row r="192" spans="1:3" hidden="1">
      <c r="A192" s="93">
        <v>28</v>
      </c>
      <c r="B192" s="93" t="s">
        <v>611</v>
      </c>
      <c r="C192" s="89" t="s">
        <v>755</v>
      </c>
    </row>
    <row r="193" spans="1:3" hidden="1">
      <c r="A193" s="89">
        <v>1</v>
      </c>
      <c r="B193" s="89" t="s">
        <v>611</v>
      </c>
      <c r="C193" s="89" t="s">
        <v>756</v>
      </c>
    </row>
    <row r="194" spans="1:3">
      <c r="A194" s="96" t="s">
        <v>611</v>
      </c>
      <c r="B194" s="96" t="s">
        <v>611</v>
      </c>
      <c r="C194" s="89" t="s">
        <v>87</v>
      </c>
    </row>
    <row r="195" spans="1:3">
      <c r="A195" s="96" t="s">
        <v>611</v>
      </c>
      <c r="B195" s="96" t="s">
        <v>611</v>
      </c>
      <c r="C195" s="89" t="s">
        <v>83</v>
      </c>
    </row>
    <row r="196" spans="1:3" hidden="1">
      <c r="A196" s="96" t="s">
        <v>611</v>
      </c>
      <c r="B196" s="96" t="s">
        <v>611</v>
      </c>
      <c r="C196" s="89" t="s">
        <v>757</v>
      </c>
    </row>
    <row r="197" spans="1:3">
      <c r="A197" s="96" t="s">
        <v>611</v>
      </c>
      <c r="B197" s="96" t="s">
        <v>611</v>
      </c>
      <c r="C197" s="89" t="s">
        <v>85</v>
      </c>
    </row>
    <row r="198" spans="1:3" hidden="1">
      <c r="A198" s="97">
        <v>1</v>
      </c>
      <c r="B198" s="97" t="s">
        <v>611</v>
      </c>
      <c r="C198" s="89" t="s">
        <v>758</v>
      </c>
    </row>
    <row r="199" spans="1:3">
      <c r="A199" s="96" t="s">
        <v>611</v>
      </c>
      <c r="B199" s="96" t="s">
        <v>611</v>
      </c>
      <c r="C199" s="89" t="s">
        <v>106</v>
      </c>
    </row>
    <row r="200" spans="1:3" hidden="1">
      <c r="A200" s="89">
        <v>10</v>
      </c>
      <c r="B200" s="89" t="s">
        <v>611</v>
      </c>
      <c r="C200" s="89" t="s">
        <v>759</v>
      </c>
    </row>
    <row r="201" spans="1:3" hidden="1">
      <c r="A201" s="96" t="s">
        <v>611</v>
      </c>
      <c r="B201" s="96" t="s">
        <v>611</v>
      </c>
      <c r="C201" s="89" t="s">
        <v>760</v>
      </c>
    </row>
    <row r="202" spans="1:3" hidden="1">
      <c r="A202" s="96" t="s">
        <v>611</v>
      </c>
      <c r="B202" s="96" t="s">
        <v>611</v>
      </c>
      <c r="C202" s="89" t="s">
        <v>761</v>
      </c>
    </row>
    <row r="203" spans="1:3">
      <c r="A203" s="96" t="s">
        <v>611</v>
      </c>
      <c r="B203" s="96" t="s">
        <v>611</v>
      </c>
      <c r="C203" s="89" t="s">
        <v>108</v>
      </c>
    </row>
    <row r="204" spans="1:3" hidden="1">
      <c r="A204" s="89">
        <v>8</v>
      </c>
      <c r="B204" s="89" t="s">
        <v>611</v>
      </c>
      <c r="C204" s="89" t="s">
        <v>762</v>
      </c>
    </row>
    <row r="205" spans="1:3">
      <c r="A205" s="96" t="s">
        <v>611</v>
      </c>
      <c r="B205" s="96" t="s">
        <v>611</v>
      </c>
      <c r="C205" s="89" t="s">
        <v>102</v>
      </c>
    </row>
    <row r="206" spans="1:3" hidden="1">
      <c r="A206" s="89">
        <v>1</v>
      </c>
      <c r="B206" s="89" t="s">
        <v>611</v>
      </c>
      <c r="C206" s="89" t="s">
        <v>763</v>
      </c>
    </row>
    <row r="207" spans="1:3" hidden="1">
      <c r="A207" s="89">
        <v>1</v>
      </c>
      <c r="B207" s="89" t="s">
        <v>611</v>
      </c>
      <c r="C207" s="89" t="s">
        <v>764</v>
      </c>
    </row>
    <row r="208" spans="1:3" hidden="1">
      <c r="A208" s="89">
        <v>20</v>
      </c>
      <c r="B208" s="89" t="s">
        <v>611</v>
      </c>
      <c r="C208" s="89" t="s">
        <v>765</v>
      </c>
    </row>
    <row r="209" spans="1:3">
      <c r="A209" s="96" t="s">
        <v>611</v>
      </c>
      <c r="B209" s="96" t="s">
        <v>611</v>
      </c>
      <c r="C209" s="89" t="s">
        <v>98</v>
      </c>
    </row>
    <row r="210" spans="1:3" hidden="1">
      <c r="A210" s="96" t="s">
        <v>611</v>
      </c>
      <c r="B210" s="96" t="s">
        <v>611</v>
      </c>
      <c r="C210" s="89" t="s">
        <v>766</v>
      </c>
    </row>
    <row r="211" spans="1:3">
      <c r="A211" s="96" t="s">
        <v>611</v>
      </c>
      <c r="B211" s="96" t="s">
        <v>611</v>
      </c>
      <c r="C211" s="89" t="s">
        <v>104</v>
      </c>
    </row>
    <row r="212" spans="1:3">
      <c r="A212" s="96" t="s">
        <v>611</v>
      </c>
      <c r="B212" s="96" t="s">
        <v>611</v>
      </c>
      <c r="C212" s="89" t="s">
        <v>95</v>
      </c>
    </row>
    <row r="213" spans="1:3">
      <c r="A213" s="96" t="s">
        <v>611</v>
      </c>
      <c r="B213" s="96" t="s">
        <v>611</v>
      </c>
      <c r="C213" s="89" t="s">
        <v>100</v>
      </c>
    </row>
    <row r="214" spans="1:3" hidden="1">
      <c r="A214" s="89">
        <v>4</v>
      </c>
      <c r="B214" s="89" t="s">
        <v>611</v>
      </c>
      <c r="C214" s="89" t="s">
        <v>767</v>
      </c>
    </row>
    <row r="215" spans="1:3" hidden="1">
      <c r="A215" s="88" t="s">
        <v>610</v>
      </c>
      <c r="B215" s="88" t="s">
        <v>611</v>
      </c>
      <c r="C215" s="88" t="s">
        <v>768</v>
      </c>
    </row>
    <row r="216" spans="1:3" hidden="1">
      <c r="A216" s="89">
        <v>3</v>
      </c>
      <c r="B216" s="89" t="s">
        <v>611</v>
      </c>
      <c r="C216" s="89" t="s">
        <v>769</v>
      </c>
    </row>
    <row r="217" spans="1:3" hidden="1">
      <c r="A217" s="93">
        <v>26</v>
      </c>
      <c r="B217" s="93" t="s">
        <v>611</v>
      </c>
      <c r="C217" s="89" t="s">
        <v>770</v>
      </c>
    </row>
    <row r="218" spans="1:3" hidden="1">
      <c r="A218" s="89">
        <v>2</v>
      </c>
      <c r="B218" s="89" t="s">
        <v>611</v>
      </c>
      <c r="C218" s="89" t="s">
        <v>771</v>
      </c>
    </row>
    <row r="219" spans="1:3" hidden="1">
      <c r="A219" s="91">
        <v>35</v>
      </c>
      <c r="B219" s="93" t="s">
        <v>611</v>
      </c>
      <c r="C219" s="89" t="s">
        <v>772</v>
      </c>
    </row>
    <row r="220" spans="1:3">
      <c r="A220" s="88" t="s">
        <v>610</v>
      </c>
      <c r="B220" s="88" t="s">
        <v>611</v>
      </c>
      <c r="C220" s="88" t="s">
        <v>773</v>
      </c>
    </row>
    <row r="221" spans="1:3">
      <c r="A221" s="96" t="s">
        <v>611</v>
      </c>
      <c r="B221" s="96" t="s">
        <v>611</v>
      </c>
      <c r="C221" s="89" t="s">
        <v>124</v>
      </c>
    </row>
    <row r="222" spans="1:3" hidden="1">
      <c r="A222" s="89">
        <v>25</v>
      </c>
      <c r="B222" s="89" t="s">
        <v>611</v>
      </c>
      <c r="C222" s="89" t="s">
        <v>774</v>
      </c>
    </row>
    <row r="223" spans="1:3" hidden="1">
      <c r="A223" s="96" t="s">
        <v>611</v>
      </c>
      <c r="B223" s="96" t="s">
        <v>611</v>
      </c>
      <c r="C223" s="89" t="s">
        <v>775</v>
      </c>
    </row>
    <row r="224" spans="1:3" hidden="1">
      <c r="A224" s="89">
        <v>2</v>
      </c>
      <c r="B224" s="89" t="s">
        <v>611</v>
      </c>
      <c r="C224" s="89" t="s">
        <v>776</v>
      </c>
    </row>
    <row r="225" spans="1:3" hidden="1">
      <c r="A225" s="89">
        <v>4</v>
      </c>
      <c r="B225" s="89" t="s">
        <v>611</v>
      </c>
      <c r="C225" s="89" t="s">
        <v>777</v>
      </c>
    </row>
    <row r="226" spans="1:3">
      <c r="A226" s="96" t="s">
        <v>611</v>
      </c>
      <c r="B226" s="96" t="s">
        <v>611</v>
      </c>
      <c r="C226" s="89" t="s">
        <v>114</v>
      </c>
    </row>
    <row r="227" spans="1:3" hidden="1">
      <c r="A227" s="96" t="s">
        <v>611</v>
      </c>
      <c r="B227" s="96" t="s">
        <v>611</v>
      </c>
      <c r="C227" s="89" t="s">
        <v>778</v>
      </c>
    </row>
    <row r="228" spans="1:3" hidden="1">
      <c r="A228" s="89">
        <v>24</v>
      </c>
      <c r="B228" s="89" t="s">
        <v>611</v>
      </c>
      <c r="C228" s="89" t="s">
        <v>779</v>
      </c>
    </row>
    <row r="229" spans="1:3" hidden="1">
      <c r="A229" s="89">
        <v>5</v>
      </c>
      <c r="B229" s="89" t="s">
        <v>611</v>
      </c>
      <c r="C229" s="89" t="s">
        <v>780</v>
      </c>
    </row>
    <row r="230" spans="1:3" hidden="1">
      <c r="A230" s="89">
        <v>7</v>
      </c>
      <c r="B230" s="89" t="s">
        <v>611</v>
      </c>
      <c r="C230" s="89" t="s">
        <v>781</v>
      </c>
    </row>
    <row r="231" spans="1:3" hidden="1">
      <c r="A231" s="96" t="s">
        <v>611</v>
      </c>
      <c r="B231" s="96" t="s">
        <v>611</v>
      </c>
      <c r="C231" s="89" t="s">
        <v>782</v>
      </c>
    </row>
    <row r="232" spans="1:3" hidden="1">
      <c r="A232" s="93">
        <v>5</v>
      </c>
      <c r="B232" s="91" t="s">
        <v>611</v>
      </c>
      <c r="C232" s="89" t="s">
        <v>783</v>
      </c>
    </row>
    <row r="233" spans="1:3">
      <c r="A233" s="96" t="s">
        <v>611</v>
      </c>
      <c r="B233" s="96" t="s">
        <v>611</v>
      </c>
      <c r="C233" s="89" t="s">
        <v>116</v>
      </c>
    </row>
    <row r="234" spans="1:3" hidden="1">
      <c r="A234" s="89">
        <v>10</v>
      </c>
      <c r="B234" s="89" t="s">
        <v>611</v>
      </c>
      <c r="C234" s="89" t="s">
        <v>784</v>
      </c>
    </row>
    <row r="235" spans="1:3">
      <c r="A235" s="96" t="s">
        <v>611</v>
      </c>
      <c r="B235" s="96" t="s">
        <v>611</v>
      </c>
      <c r="C235" s="89" t="s">
        <v>122</v>
      </c>
    </row>
    <row r="236" spans="1:3" hidden="1">
      <c r="A236" s="96" t="s">
        <v>611</v>
      </c>
      <c r="B236" s="96" t="s">
        <v>611</v>
      </c>
      <c r="C236" s="89" t="s">
        <v>785</v>
      </c>
    </row>
    <row r="237" spans="1:3" hidden="1">
      <c r="A237" s="96" t="s">
        <v>611</v>
      </c>
      <c r="B237" s="96" t="s">
        <v>611</v>
      </c>
      <c r="C237" s="89" t="s">
        <v>786</v>
      </c>
    </row>
    <row r="238" spans="1:3">
      <c r="A238" s="96" t="s">
        <v>611</v>
      </c>
      <c r="B238" s="96" t="s">
        <v>611</v>
      </c>
      <c r="C238" s="89" t="s">
        <v>120</v>
      </c>
    </row>
    <row r="239" spans="1:3" hidden="1">
      <c r="A239" s="96" t="s">
        <v>611</v>
      </c>
      <c r="B239" s="96" t="s">
        <v>611</v>
      </c>
      <c r="C239" s="91" t="s">
        <v>787</v>
      </c>
    </row>
    <row r="240" spans="1:3" hidden="1">
      <c r="A240" s="96" t="s">
        <v>611</v>
      </c>
      <c r="B240" s="96" t="s">
        <v>611</v>
      </c>
      <c r="C240" s="91" t="s">
        <v>788</v>
      </c>
    </row>
    <row r="241" spans="1:3">
      <c r="A241" s="96" t="s">
        <v>611</v>
      </c>
      <c r="B241" s="96" t="s">
        <v>611</v>
      </c>
      <c r="C241" s="91" t="s">
        <v>118</v>
      </c>
    </row>
    <row r="242" spans="1:3" hidden="1">
      <c r="A242" s="93">
        <v>96</v>
      </c>
      <c r="B242" s="93" t="s">
        <v>611</v>
      </c>
      <c r="C242" s="89" t="s">
        <v>789</v>
      </c>
    </row>
    <row r="243" spans="1:3" hidden="1">
      <c r="A243" s="96" t="s">
        <v>611</v>
      </c>
      <c r="B243" s="96" t="s">
        <v>611</v>
      </c>
      <c r="C243" s="89" t="s">
        <v>790</v>
      </c>
    </row>
    <row r="244" spans="1:3">
      <c r="A244" s="96" t="s">
        <v>611</v>
      </c>
      <c r="B244" s="96" t="s">
        <v>611</v>
      </c>
      <c r="C244" s="91" t="s">
        <v>126</v>
      </c>
    </row>
    <row r="245" spans="1:3">
      <c r="A245" s="96" t="s">
        <v>611</v>
      </c>
      <c r="B245" s="96" t="s">
        <v>611</v>
      </c>
      <c r="C245" s="89" t="s">
        <v>132</v>
      </c>
    </row>
    <row r="246" spans="1:3" hidden="1">
      <c r="A246" s="89">
        <v>2</v>
      </c>
      <c r="B246" s="89" t="s">
        <v>611</v>
      </c>
      <c r="C246" s="89" t="s">
        <v>791</v>
      </c>
    </row>
    <row r="247" spans="1:3" hidden="1">
      <c r="A247" s="89">
        <v>2</v>
      </c>
      <c r="B247" s="89" t="s">
        <v>611</v>
      </c>
      <c r="C247" s="89" t="s">
        <v>792</v>
      </c>
    </row>
    <row r="248" spans="1:3" hidden="1">
      <c r="A248" s="89">
        <v>2</v>
      </c>
      <c r="B248" s="89" t="s">
        <v>611</v>
      </c>
      <c r="C248" s="89" t="s">
        <v>793</v>
      </c>
    </row>
    <row r="249" spans="1:3">
      <c r="A249" s="96" t="s">
        <v>611</v>
      </c>
      <c r="B249" s="96" t="s">
        <v>611</v>
      </c>
      <c r="C249" s="89" t="s">
        <v>128</v>
      </c>
    </row>
    <row r="250" spans="1:3">
      <c r="A250" s="96" t="s">
        <v>611</v>
      </c>
      <c r="B250" s="96" t="s">
        <v>611</v>
      </c>
      <c r="C250" s="89" t="s">
        <v>130</v>
      </c>
    </row>
    <row r="251" spans="1:3" hidden="1">
      <c r="A251" s="89">
        <v>1</v>
      </c>
      <c r="B251" s="89" t="s">
        <v>611</v>
      </c>
      <c r="C251" s="89" t="s">
        <v>794</v>
      </c>
    </row>
    <row r="252" spans="1:3" hidden="1">
      <c r="A252" s="93">
        <v>33</v>
      </c>
      <c r="B252" s="93" t="s">
        <v>611</v>
      </c>
      <c r="C252" s="89" t="s">
        <v>795</v>
      </c>
    </row>
    <row r="253" spans="1:3" hidden="1">
      <c r="A253" s="96" t="s">
        <v>611</v>
      </c>
      <c r="B253" s="96" t="s">
        <v>611</v>
      </c>
      <c r="C253" s="89" t="s">
        <v>796</v>
      </c>
    </row>
    <row r="254" spans="1:3" hidden="1">
      <c r="A254" s="96" t="s">
        <v>611</v>
      </c>
      <c r="B254" s="96" t="s">
        <v>611</v>
      </c>
      <c r="C254" s="89" t="s">
        <v>797</v>
      </c>
    </row>
    <row r="255" spans="1:3">
      <c r="A255" s="88" t="s">
        <v>610</v>
      </c>
      <c r="B255" s="88" t="s">
        <v>611</v>
      </c>
      <c r="C255" s="88" t="s">
        <v>798</v>
      </c>
    </row>
    <row r="256" spans="1:3">
      <c r="A256" s="96" t="s">
        <v>611</v>
      </c>
      <c r="B256" s="96" t="s">
        <v>611</v>
      </c>
      <c r="C256" s="89" t="s">
        <v>112</v>
      </c>
    </row>
    <row r="257" spans="1:3" hidden="1">
      <c r="A257" s="96" t="s">
        <v>611</v>
      </c>
      <c r="B257" s="96" t="s">
        <v>611</v>
      </c>
      <c r="C257" s="89" t="s">
        <v>799</v>
      </c>
    </row>
    <row r="258" spans="1:3" hidden="1">
      <c r="A258" s="96" t="s">
        <v>611</v>
      </c>
      <c r="B258" s="96" t="s">
        <v>611</v>
      </c>
      <c r="C258" s="89" t="s">
        <v>800</v>
      </c>
    </row>
    <row r="259" spans="1:3" hidden="1">
      <c r="A259" s="96" t="s">
        <v>611</v>
      </c>
      <c r="B259" s="96" t="s">
        <v>611</v>
      </c>
      <c r="C259" s="89" t="s">
        <v>801</v>
      </c>
    </row>
    <row r="260" spans="1:3">
      <c r="A260" s="88" t="s">
        <v>610</v>
      </c>
      <c r="B260" s="88" t="s">
        <v>611</v>
      </c>
      <c r="C260" s="88" t="s">
        <v>802</v>
      </c>
    </row>
    <row r="261" spans="1:3">
      <c r="A261" s="96" t="s">
        <v>611</v>
      </c>
      <c r="B261" s="96" t="s">
        <v>611</v>
      </c>
      <c r="C261" s="89" t="s">
        <v>138</v>
      </c>
    </row>
    <row r="262" spans="1:3" hidden="1">
      <c r="A262" s="93">
        <v>44</v>
      </c>
      <c r="B262" s="89" t="s">
        <v>611</v>
      </c>
      <c r="C262" s="89" t="s">
        <v>803</v>
      </c>
    </row>
    <row r="263" spans="1:3">
      <c r="A263" s="96" t="s">
        <v>611</v>
      </c>
      <c r="B263" s="96" t="s">
        <v>611</v>
      </c>
      <c r="C263" s="91" t="s">
        <v>134</v>
      </c>
    </row>
    <row r="264" spans="1:3" hidden="1">
      <c r="A264" s="96" t="s">
        <v>611</v>
      </c>
      <c r="B264" s="96" t="s">
        <v>611</v>
      </c>
      <c r="C264" s="89" t="s">
        <v>804</v>
      </c>
    </row>
    <row r="265" spans="1:3" hidden="1">
      <c r="A265" s="89">
        <v>1</v>
      </c>
      <c r="B265" s="89" t="s">
        <v>611</v>
      </c>
      <c r="C265" s="89" t="s">
        <v>805</v>
      </c>
    </row>
    <row r="266" spans="1:3">
      <c r="A266" s="96" t="s">
        <v>611</v>
      </c>
      <c r="B266" s="96" t="s">
        <v>611</v>
      </c>
      <c r="C266" s="89" t="s">
        <v>136</v>
      </c>
    </row>
    <row r="267" spans="1:3" hidden="1">
      <c r="A267" s="89">
        <v>1</v>
      </c>
      <c r="B267" s="89" t="s">
        <v>611</v>
      </c>
      <c r="C267" s="89" t="s">
        <v>806</v>
      </c>
    </row>
    <row r="268" spans="1:3" hidden="1">
      <c r="A268" s="96" t="s">
        <v>611</v>
      </c>
      <c r="B268" s="96" t="s">
        <v>611</v>
      </c>
      <c r="C268" s="89" t="s">
        <v>807</v>
      </c>
    </row>
    <row r="269" spans="1:3" hidden="1">
      <c r="A269" s="89">
        <v>1</v>
      </c>
      <c r="B269" s="89" t="s">
        <v>611</v>
      </c>
      <c r="C269" s="89" t="s">
        <v>808</v>
      </c>
    </row>
    <row r="270" spans="1:3" hidden="1">
      <c r="A270" s="90"/>
      <c r="B270" s="90"/>
      <c r="C270" s="95"/>
    </row>
    <row r="271" spans="1:3" hidden="1">
      <c r="A271" s="87" t="s">
        <v>608</v>
      </c>
      <c r="B271" s="87"/>
      <c r="C271" s="87" t="s">
        <v>809</v>
      </c>
    </row>
    <row r="272" spans="1:3" hidden="1">
      <c r="A272" s="88" t="s">
        <v>610</v>
      </c>
      <c r="B272" s="88" t="s">
        <v>611</v>
      </c>
      <c r="C272" s="88" t="s">
        <v>810</v>
      </c>
    </row>
    <row r="273" spans="1:3" hidden="1">
      <c r="A273" s="90"/>
      <c r="B273" s="90"/>
      <c r="C273" s="89" t="s">
        <v>811</v>
      </c>
    </row>
    <row r="274" spans="1:3" hidden="1">
      <c r="A274" s="90"/>
      <c r="B274" s="90"/>
      <c r="C274" s="89" t="s">
        <v>812</v>
      </c>
    </row>
    <row r="275" spans="1:3" hidden="1">
      <c r="A275" s="91">
        <v>1</v>
      </c>
      <c r="B275" s="91" t="s">
        <v>611</v>
      </c>
      <c r="C275" s="89" t="s">
        <v>813</v>
      </c>
    </row>
    <row r="276" spans="1:3" hidden="1">
      <c r="A276" s="90"/>
      <c r="B276" s="90"/>
      <c r="C276" s="89" t="s">
        <v>814</v>
      </c>
    </row>
    <row r="277" spans="1:3" hidden="1">
      <c r="A277" s="90"/>
      <c r="B277" s="90"/>
      <c r="C277" s="89" t="s">
        <v>815</v>
      </c>
    </row>
    <row r="278" spans="1:3" hidden="1">
      <c r="A278" s="90"/>
      <c r="B278" s="90"/>
      <c r="C278" s="95"/>
    </row>
    <row r="279" spans="1:3" hidden="1">
      <c r="A279" s="87" t="s">
        <v>608</v>
      </c>
      <c r="B279" s="87"/>
      <c r="C279" s="99" t="s">
        <v>816</v>
      </c>
    </row>
    <row r="280" spans="1:3" hidden="1">
      <c r="A280" s="88" t="s">
        <v>610</v>
      </c>
      <c r="B280" s="88" t="s">
        <v>611</v>
      </c>
      <c r="C280" s="88" t="s">
        <v>817</v>
      </c>
    </row>
    <row r="281" spans="1:3" hidden="1">
      <c r="A281" s="89">
        <v>3</v>
      </c>
      <c r="B281" s="89" t="s">
        <v>611</v>
      </c>
      <c r="C281" s="89" t="s">
        <v>818</v>
      </c>
    </row>
    <row r="282" spans="1:3" hidden="1">
      <c r="A282" s="89">
        <v>1</v>
      </c>
      <c r="B282" s="89" t="s">
        <v>611</v>
      </c>
      <c r="C282" s="89" t="s">
        <v>819</v>
      </c>
    </row>
    <row r="283" spans="1:3">
      <c r="A283" s="88" t="s">
        <v>610</v>
      </c>
      <c r="B283" s="88" t="s">
        <v>611</v>
      </c>
      <c r="C283" s="88" t="s">
        <v>820</v>
      </c>
    </row>
    <row r="284" spans="1:3">
      <c r="A284" s="89" t="s">
        <v>611</v>
      </c>
      <c r="B284" s="89" t="s">
        <v>611</v>
      </c>
      <c r="C284" s="89" t="s">
        <v>5</v>
      </c>
    </row>
    <row r="285" spans="1:3" hidden="1">
      <c r="A285" s="89" t="s">
        <v>611</v>
      </c>
      <c r="B285" s="89" t="s">
        <v>611</v>
      </c>
      <c r="C285" s="89" t="s">
        <v>821</v>
      </c>
    </row>
    <row r="286" spans="1:3">
      <c r="A286" s="88" t="s">
        <v>610</v>
      </c>
      <c r="B286" s="88" t="s">
        <v>611</v>
      </c>
      <c r="C286" s="88" t="s">
        <v>822</v>
      </c>
    </row>
    <row r="287" spans="1:3">
      <c r="A287" s="89" t="s">
        <v>611</v>
      </c>
      <c r="B287" s="89" t="s">
        <v>611</v>
      </c>
      <c r="C287" s="89" t="s">
        <v>2</v>
      </c>
    </row>
    <row r="288" spans="1:3" hidden="1">
      <c r="A288" s="89" t="s">
        <v>823</v>
      </c>
      <c r="B288" s="89" t="s">
        <v>611</v>
      </c>
      <c r="C288" s="89" t="s">
        <v>824</v>
      </c>
    </row>
    <row r="289" spans="1:3" hidden="1">
      <c r="A289" s="94"/>
      <c r="B289" s="94"/>
      <c r="C289" s="91" t="s">
        <v>825</v>
      </c>
    </row>
    <row r="290" spans="1:3" hidden="1">
      <c r="A290" s="89" t="s">
        <v>611</v>
      </c>
      <c r="B290" s="89" t="s">
        <v>611</v>
      </c>
      <c r="C290" s="89" t="s">
        <v>826</v>
      </c>
    </row>
    <row r="291" spans="1:3" hidden="1">
      <c r="A291" s="89">
        <v>19</v>
      </c>
      <c r="B291" s="89" t="s">
        <v>611</v>
      </c>
      <c r="C291" s="89" t="s">
        <v>827</v>
      </c>
    </row>
    <row r="292" spans="1:3" hidden="1">
      <c r="A292" s="89" t="s">
        <v>611</v>
      </c>
      <c r="B292" s="89" t="s">
        <v>611</v>
      </c>
      <c r="C292" s="89" t="s">
        <v>828</v>
      </c>
    </row>
    <row r="293" spans="1:3" hidden="1">
      <c r="A293" s="93">
        <v>38</v>
      </c>
      <c r="B293" s="91" t="s">
        <v>611</v>
      </c>
      <c r="C293" s="89" t="s">
        <v>829</v>
      </c>
    </row>
    <row r="294" spans="1:3" hidden="1">
      <c r="A294" s="90"/>
      <c r="B294" s="90"/>
      <c r="C294" s="95"/>
    </row>
    <row r="295" spans="1:3" hidden="1">
      <c r="A295" s="87" t="s">
        <v>608</v>
      </c>
      <c r="B295" s="87"/>
      <c r="C295" s="87" t="s">
        <v>830</v>
      </c>
    </row>
    <row r="296" spans="1:3" hidden="1">
      <c r="A296" s="88" t="s">
        <v>610</v>
      </c>
      <c r="B296" s="88" t="s">
        <v>611</v>
      </c>
      <c r="C296" s="88" t="s">
        <v>831</v>
      </c>
    </row>
    <row r="297" spans="1:3" hidden="1">
      <c r="A297" s="89" t="s">
        <v>611</v>
      </c>
      <c r="B297" s="89" t="s">
        <v>611</v>
      </c>
      <c r="C297" s="89" t="s">
        <v>832</v>
      </c>
    </row>
    <row r="298" spans="1:3" hidden="1">
      <c r="A298" s="89" t="s">
        <v>611</v>
      </c>
      <c r="B298" s="89" t="s">
        <v>611</v>
      </c>
      <c r="C298" s="89" t="s">
        <v>833</v>
      </c>
    </row>
    <row r="299" spans="1:3" hidden="1">
      <c r="A299" s="89" t="s">
        <v>611</v>
      </c>
      <c r="B299" s="89" t="s">
        <v>611</v>
      </c>
      <c r="C299" s="89" t="s">
        <v>611</v>
      </c>
    </row>
    <row r="300" spans="1:3" hidden="1">
      <c r="A300" s="87" t="s">
        <v>608</v>
      </c>
      <c r="B300" s="87"/>
      <c r="C300" s="87" t="s">
        <v>834</v>
      </c>
    </row>
    <row r="301" spans="1:3" hidden="1">
      <c r="A301" s="88" t="s">
        <v>610</v>
      </c>
      <c r="B301" s="88" t="s">
        <v>611</v>
      </c>
      <c r="C301" s="88" t="s">
        <v>835</v>
      </c>
    </row>
    <row r="302" spans="1:3" hidden="1">
      <c r="A302" s="89" t="s">
        <v>836</v>
      </c>
      <c r="B302" s="89" t="s">
        <v>611</v>
      </c>
      <c r="C302" s="89" t="s">
        <v>837</v>
      </c>
    </row>
    <row r="303" spans="1:3">
      <c r="A303" s="88" t="s">
        <v>610</v>
      </c>
      <c r="B303" s="88" t="s">
        <v>611</v>
      </c>
      <c r="C303" s="88" t="s">
        <v>838</v>
      </c>
    </row>
    <row r="304" spans="1:3">
      <c r="A304" s="89" t="s">
        <v>611</v>
      </c>
      <c r="B304" s="89" t="s">
        <v>611</v>
      </c>
      <c r="C304" s="89" t="s">
        <v>7</v>
      </c>
    </row>
    <row r="305" spans="1:3">
      <c r="A305" s="88" t="s">
        <v>610</v>
      </c>
      <c r="B305" s="88" t="s">
        <v>611</v>
      </c>
      <c r="C305" s="88" t="s">
        <v>839</v>
      </c>
    </row>
    <row r="306" spans="1:3" hidden="1">
      <c r="A306" s="89">
        <v>1</v>
      </c>
      <c r="B306" s="89" t="s">
        <v>611</v>
      </c>
      <c r="C306" s="89" t="s">
        <v>840</v>
      </c>
    </row>
    <row r="307" spans="1:3">
      <c r="A307" s="89" t="s">
        <v>611</v>
      </c>
      <c r="B307" s="89" t="s">
        <v>611</v>
      </c>
      <c r="C307" s="89" t="s">
        <v>9</v>
      </c>
    </row>
    <row r="308" spans="1:3" hidden="1">
      <c r="A308" s="89" t="s">
        <v>611</v>
      </c>
      <c r="B308" s="89" t="s">
        <v>611</v>
      </c>
      <c r="C308" s="89" t="s">
        <v>841</v>
      </c>
    </row>
    <row r="309" spans="1:3" hidden="1">
      <c r="A309" s="90"/>
      <c r="B309" s="90"/>
      <c r="C309" s="95"/>
    </row>
    <row r="310" spans="1:3" hidden="1">
      <c r="A310" s="87" t="s">
        <v>608</v>
      </c>
      <c r="B310" s="87"/>
      <c r="C310" s="87" t="s">
        <v>842</v>
      </c>
    </row>
    <row r="311" spans="1:3" hidden="1">
      <c r="A311" s="88" t="s">
        <v>610</v>
      </c>
      <c r="B311" s="88" t="s">
        <v>611</v>
      </c>
      <c r="C311" s="88" t="s">
        <v>843</v>
      </c>
    </row>
    <row r="312" spans="1:3" hidden="1">
      <c r="A312" s="93">
        <v>20</v>
      </c>
      <c r="B312" s="93" t="s">
        <v>611</v>
      </c>
      <c r="C312" s="89" t="s">
        <v>844</v>
      </c>
    </row>
    <row r="313" spans="1:3" hidden="1">
      <c r="A313" s="89" t="s">
        <v>611</v>
      </c>
      <c r="B313" s="89" t="s">
        <v>611</v>
      </c>
      <c r="C313" s="89" t="s">
        <v>845</v>
      </c>
    </row>
    <row r="314" spans="1:3" hidden="1">
      <c r="A314" s="88" t="s">
        <v>610</v>
      </c>
      <c r="B314" s="88" t="s">
        <v>611</v>
      </c>
      <c r="C314" s="88" t="s">
        <v>846</v>
      </c>
    </row>
    <row r="315" spans="1:3" hidden="1">
      <c r="A315" s="89" t="s">
        <v>611</v>
      </c>
      <c r="B315" s="89" t="s">
        <v>611</v>
      </c>
      <c r="C315" s="89" t="s">
        <v>847</v>
      </c>
    </row>
    <row r="316" spans="1:3" hidden="1">
      <c r="A316" s="89">
        <v>1</v>
      </c>
      <c r="B316" s="89" t="s">
        <v>611</v>
      </c>
      <c r="C316" s="89" t="s">
        <v>848</v>
      </c>
    </row>
    <row r="317" spans="1:3" hidden="1">
      <c r="A317" s="89">
        <v>13</v>
      </c>
      <c r="B317" s="89" t="s">
        <v>611</v>
      </c>
      <c r="C317" s="89" t="s">
        <v>849</v>
      </c>
    </row>
    <row r="318" spans="1:3" hidden="1">
      <c r="A318" s="91">
        <v>37</v>
      </c>
      <c r="B318" s="91" t="s">
        <v>611</v>
      </c>
      <c r="C318" s="89" t="s">
        <v>850</v>
      </c>
    </row>
    <row r="319" spans="1:3" hidden="1">
      <c r="A319" s="93">
        <v>20</v>
      </c>
      <c r="B319" s="89" t="s">
        <v>611</v>
      </c>
      <c r="C319" s="91" t="s">
        <v>851</v>
      </c>
    </row>
    <row r="320" spans="1:3" hidden="1">
      <c r="A320" s="91">
        <v>15</v>
      </c>
      <c r="B320" s="93" t="s">
        <v>611</v>
      </c>
      <c r="C320" s="91" t="s">
        <v>852</v>
      </c>
    </row>
    <row r="321" spans="1:3" hidden="1">
      <c r="A321" s="89" t="s">
        <v>611</v>
      </c>
      <c r="B321" s="89" t="s">
        <v>611</v>
      </c>
      <c r="C321" s="89" t="s">
        <v>853</v>
      </c>
    </row>
    <row r="322" spans="1:3" hidden="1">
      <c r="A322" s="89">
        <v>43</v>
      </c>
      <c r="B322" s="89" t="s">
        <v>611</v>
      </c>
      <c r="C322" s="89" t="s">
        <v>854</v>
      </c>
    </row>
    <row r="323" spans="1:3" hidden="1">
      <c r="A323" s="89" t="s">
        <v>611</v>
      </c>
      <c r="B323" s="89" t="s">
        <v>611</v>
      </c>
      <c r="C323" s="89" t="s">
        <v>855</v>
      </c>
    </row>
    <row r="324" spans="1:3" hidden="1">
      <c r="A324" s="89" t="s">
        <v>611</v>
      </c>
      <c r="B324" s="89" t="s">
        <v>611</v>
      </c>
      <c r="C324" s="89" t="s">
        <v>856</v>
      </c>
    </row>
    <row r="325" spans="1:3" hidden="1">
      <c r="A325" s="88" t="s">
        <v>610</v>
      </c>
      <c r="B325" s="88" t="s">
        <v>611</v>
      </c>
      <c r="C325" s="88" t="s">
        <v>857</v>
      </c>
    </row>
    <row r="326" spans="1:3" hidden="1">
      <c r="A326" s="89">
        <v>7</v>
      </c>
      <c r="B326" s="89" t="s">
        <v>611</v>
      </c>
      <c r="C326" s="89" t="s">
        <v>858</v>
      </c>
    </row>
    <row r="327" spans="1:3" hidden="1">
      <c r="A327" s="90"/>
      <c r="B327" s="90"/>
      <c r="C327" s="95"/>
    </row>
    <row r="328" spans="1:3" hidden="1">
      <c r="A328" s="87" t="s">
        <v>608</v>
      </c>
      <c r="B328" s="87"/>
      <c r="C328" s="87" t="s">
        <v>859</v>
      </c>
    </row>
    <row r="329" spans="1:3" hidden="1">
      <c r="A329" s="88" t="s">
        <v>610</v>
      </c>
      <c r="B329" s="88" t="s">
        <v>611</v>
      </c>
      <c r="C329" s="88" t="s">
        <v>860</v>
      </c>
    </row>
    <row r="330" spans="1:3" hidden="1">
      <c r="A330" s="96" t="s">
        <v>611</v>
      </c>
      <c r="B330" s="96" t="s">
        <v>611</v>
      </c>
      <c r="C330" s="89" t="s">
        <v>861</v>
      </c>
    </row>
    <row r="331" spans="1:3">
      <c r="A331" s="88" t="s">
        <v>610</v>
      </c>
      <c r="B331" s="88" t="s">
        <v>611</v>
      </c>
      <c r="C331" s="88" t="s">
        <v>862</v>
      </c>
    </row>
    <row r="332" spans="1:3" hidden="1">
      <c r="A332" s="91">
        <v>6</v>
      </c>
      <c r="B332" s="91" t="s">
        <v>611</v>
      </c>
      <c r="C332" s="89" t="s">
        <v>863</v>
      </c>
    </row>
    <row r="333" spans="1:3" hidden="1">
      <c r="A333" s="89">
        <v>7</v>
      </c>
      <c r="B333" s="89" t="s">
        <v>611</v>
      </c>
      <c r="C333" s="89" t="s">
        <v>864</v>
      </c>
    </row>
    <row r="334" spans="1:3" hidden="1">
      <c r="A334" s="100" t="s">
        <v>611</v>
      </c>
      <c r="B334" s="100" t="s">
        <v>611</v>
      </c>
      <c r="C334" s="89" t="s">
        <v>33</v>
      </c>
    </row>
    <row r="335" spans="1:3" hidden="1">
      <c r="A335" s="89">
        <v>3</v>
      </c>
      <c r="B335" s="89" t="s">
        <v>611</v>
      </c>
      <c r="C335" s="89" t="s">
        <v>865</v>
      </c>
    </row>
    <row r="336" spans="1:3" hidden="1">
      <c r="A336" s="91">
        <v>1</v>
      </c>
      <c r="B336" s="91" t="s">
        <v>611</v>
      </c>
      <c r="C336" s="89" t="s">
        <v>866</v>
      </c>
    </row>
    <row r="337" spans="1:3" hidden="1">
      <c r="A337" s="89">
        <v>93</v>
      </c>
      <c r="B337" s="89" t="s">
        <v>611</v>
      </c>
      <c r="C337" s="89" t="s">
        <v>867</v>
      </c>
    </row>
    <row r="338" spans="1:3" hidden="1">
      <c r="A338" s="96" t="s">
        <v>611</v>
      </c>
      <c r="B338" s="96" t="s">
        <v>611</v>
      </c>
      <c r="C338" s="89" t="s">
        <v>868</v>
      </c>
    </row>
    <row r="339" spans="1:3" hidden="1">
      <c r="A339" s="96" t="s">
        <v>611</v>
      </c>
      <c r="B339" s="96" t="s">
        <v>611</v>
      </c>
      <c r="C339" s="89" t="s">
        <v>869</v>
      </c>
    </row>
    <row r="340" spans="1:3" hidden="1">
      <c r="A340" s="89">
        <v>28</v>
      </c>
      <c r="B340" s="89" t="s">
        <v>611</v>
      </c>
      <c r="C340" s="89" t="s">
        <v>870</v>
      </c>
    </row>
    <row r="341" spans="1:3" hidden="1">
      <c r="A341" s="93">
        <v>57</v>
      </c>
      <c r="B341" s="93" t="s">
        <v>611</v>
      </c>
      <c r="C341" s="89" t="s">
        <v>871</v>
      </c>
    </row>
    <row r="342" spans="1:3" hidden="1">
      <c r="A342" s="93">
        <v>14</v>
      </c>
      <c r="B342" s="93" t="s">
        <v>611</v>
      </c>
      <c r="C342" s="89" t="s">
        <v>872</v>
      </c>
    </row>
    <row r="343" spans="1:3" hidden="1">
      <c r="A343" s="96" t="s">
        <v>611</v>
      </c>
      <c r="B343" s="96" t="s">
        <v>611</v>
      </c>
      <c r="C343" s="89" t="s">
        <v>873</v>
      </c>
    </row>
    <row r="344" spans="1:3">
      <c r="A344" s="96" t="s">
        <v>611</v>
      </c>
      <c r="B344" s="96" t="s">
        <v>611</v>
      </c>
      <c r="C344" s="89" t="s">
        <v>39</v>
      </c>
    </row>
    <row r="345" spans="1:3" hidden="1">
      <c r="A345" s="96" t="s">
        <v>611</v>
      </c>
      <c r="B345" s="96" t="s">
        <v>611</v>
      </c>
      <c r="C345" s="89" t="s">
        <v>37</v>
      </c>
    </row>
    <row r="346" spans="1:3" hidden="1">
      <c r="A346" s="100" t="s">
        <v>611</v>
      </c>
      <c r="B346" s="100" t="s">
        <v>611</v>
      </c>
      <c r="C346" s="89" t="s">
        <v>35</v>
      </c>
    </row>
    <row r="347" spans="1:3" hidden="1">
      <c r="A347" s="100" t="s">
        <v>611</v>
      </c>
      <c r="B347" s="100" t="s">
        <v>611</v>
      </c>
      <c r="C347" s="89" t="s">
        <v>874</v>
      </c>
    </row>
    <row r="348" spans="1:3" hidden="1">
      <c r="A348" s="100" t="s">
        <v>611</v>
      </c>
      <c r="B348" s="100" t="s">
        <v>611</v>
      </c>
      <c r="C348" s="91" t="s">
        <v>875</v>
      </c>
    </row>
    <row r="349" spans="1:3" hidden="1">
      <c r="A349" s="100" t="s">
        <v>611</v>
      </c>
      <c r="B349" s="100" t="s">
        <v>611</v>
      </c>
      <c r="C349" s="89" t="s">
        <v>876</v>
      </c>
    </row>
    <row r="350" spans="1:3" hidden="1">
      <c r="A350" s="100" t="s">
        <v>611</v>
      </c>
      <c r="B350" s="100" t="s">
        <v>611</v>
      </c>
      <c r="C350" s="89" t="s">
        <v>877</v>
      </c>
    </row>
    <row r="351" spans="1:3" hidden="1">
      <c r="A351" s="100" t="s">
        <v>611</v>
      </c>
      <c r="B351" s="100" t="s">
        <v>611</v>
      </c>
      <c r="C351" s="89" t="s">
        <v>878</v>
      </c>
    </row>
    <row r="352" spans="1:3" hidden="1">
      <c r="A352" s="100" t="s">
        <v>611</v>
      </c>
      <c r="B352" s="100" t="s">
        <v>611</v>
      </c>
      <c r="C352" s="89" t="s">
        <v>879</v>
      </c>
    </row>
    <row r="353" spans="1:3" hidden="1">
      <c r="A353" s="96" t="s">
        <v>611</v>
      </c>
      <c r="B353" s="96" t="s">
        <v>611</v>
      </c>
      <c r="C353" s="89" t="s">
        <v>880</v>
      </c>
    </row>
    <row r="354" spans="1:3" hidden="1">
      <c r="A354" s="89">
        <v>14</v>
      </c>
      <c r="B354" s="89" t="s">
        <v>611</v>
      </c>
      <c r="C354" s="89" t="s">
        <v>881</v>
      </c>
    </row>
    <row r="355" spans="1:3" hidden="1">
      <c r="A355" s="96" t="s">
        <v>611</v>
      </c>
      <c r="B355" s="96" t="s">
        <v>611</v>
      </c>
      <c r="C355" s="89" t="s">
        <v>882</v>
      </c>
    </row>
    <row r="356" spans="1:3" hidden="1">
      <c r="A356" s="90"/>
      <c r="B356" s="90"/>
      <c r="C356" s="95"/>
    </row>
    <row r="357" spans="1:3" hidden="1">
      <c r="A357" s="87" t="s">
        <v>608</v>
      </c>
      <c r="B357" s="87"/>
      <c r="C357" s="87" t="s">
        <v>883</v>
      </c>
    </row>
    <row r="358" spans="1:3" hidden="1">
      <c r="A358" s="88" t="s">
        <v>610</v>
      </c>
      <c r="B358" s="88" t="s">
        <v>611</v>
      </c>
      <c r="C358" s="88" t="s">
        <v>884</v>
      </c>
    </row>
    <row r="359" spans="1:3" hidden="1">
      <c r="A359" s="96" t="s">
        <v>611</v>
      </c>
      <c r="B359" s="96" t="s">
        <v>611</v>
      </c>
      <c r="C359" s="89" t="s">
        <v>885</v>
      </c>
    </row>
    <row r="360" spans="1:3">
      <c r="A360" s="88" t="s">
        <v>610</v>
      </c>
      <c r="B360" s="88" t="s">
        <v>611</v>
      </c>
      <c r="C360" s="88" t="s">
        <v>886</v>
      </c>
    </row>
    <row r="361" spans="1:3" hidden="1">
      <c r="A361" s="89">
        <v>11</v>
      </c>
      <c r="B361" s="89" t="s">
        <v>611</v>
      </c>
      <c r="C361" s="89" t="s">
        <v>887</v>
      </c>
    </row>
    <row r="362" spans="1:3" hidden="1">
      <c r="A362" s="96" t="s">
        <v>611</v>
      </c>
      <c r="B362" s="96" t="s">
        <v>611</v>
      </c>
      <c r="C362" s="89" t="s">
        <v>888</v>
      </c>
    </row>
    <row r="363" spans="1:3" hidden="1">
      <c r="A363" s="96" t="s">
        <v>611</v>
      </c>
      <c r="B363" s="96" t="s">
        <v>611</v>
      </c>
      <c r="C363" s="89" t="s">
        <v>889</v>
      </c>
    </row>
    <row r="364" spans="1:3" hidden="1">
      <c r="A364" s="101" t="s">
        <v>611</v>
      </c>
      <c r="B364" s="101" t="s">
        <v>611</v>
      </c>
      <c r="C364" s="102" t="s">
        <v>890</v>
      </c>
    </row>
    <row r="365" spans="1:3" hidden="1">
      <c r="A365" s="96" t="s">
        <v>611</v>
      </c>
      <c r="B365" s="96" t="s">
        <v>611</v>
      </c>
      <c r="C365" s="89" t="s">
        <v>891</v>
      </c>
    </row>
    <row r="366" spans="1:3" hidden="1">
      <c r="A366" s="96" t="s">
        <v>611</v>
      </c>
      <c r="B366" s="96" t="s">
        <v>611</v>
      </c>
      <c r="C366" s="89" t="s">
        <v>892</v>
      </c>
    </row>
    <row r="367" spans="1:3" hidden="1">
      <c r="A367" s="96" t="s">
        <v>611</v>
      </c>
      <c r="B367" s="96" t="s">
        <v>611</v>
      </c>
      <c r="C367" s="89" t="s">
        <v>893</v>
      </c>
    </row>
    <row r="368" spans="1:3" hidden="1">
      <c r="A368" s="96" t="s">
        <v>611</v>
      </c>
      <c r="B368" s="96" t="s">
        <v>611</v>
      </c>
      <c r="C368" s="89" t="s">
        <v>894</v>
      </c>
    </row>
    <row r="369" spans="1:3" hidden="1">
      <c r="A369" s="89">
        <v>8</v>
      </c>
      <c r="B369" s="89" t="s">
        <v>611</v>
      </c>
      <c r="C369" s="89" t="s">
        <v>895</v>
      </c>
    </row>
    <row r="370" spans="1:3">
      <c r="A370" s="96" t="s">
        <v>611</v>
      </c>
      <c r="B370" s="96" t="s">
        <v>611</v>
      </c>
      <c r="C370" s="89" t="s">
        <v>152</v>
      </c>
    </row>
    <row r="371" spans="1:3">
      <c r="A371" s="96" t="s">
        <v>611</v>
      </c>
      <c r="B371" s="96" t="s">
        <v>611</v>
      </c>
      <c r="C371" s="89" t="s">
        <v>148</v>
      </c>
    </row>
    <row r="372" spans="1:3">
      <c r="A372" s="96" t="s">
        <v>611</v>
      </c>
      <c r="B372" s="96" t="s">
        <v>611</v>
      </c>
      <c r="C372" s="89" t="s">
        <v>150</v>
      </c>
    </row>
    <row r="373" spans="1:3" hidden="1">
      <c r="A373" s="90"/>
      <c r="B373" s="90"/>
      <c r="C373" s="95"/>
    </row>
    <row r="374" spans="1:3" hidden="1">
      <c r="A374" s="87" t="s">
        <v>608</v>
      </c>
      <c r="B374" s="87"/>
      <c r="C374" s="87" t="s">
        <v>896</v>
      </c>
    </row>
    <row r="375" spans="1:3" hidden="1">
      <c r="A375" s="88" t="s">
        <v>610</v>
      </c>
      <c r="B375" s="88" t="s">
        <v>611</v>
      </c>
      <c r="C375" s="88" t="s">
        <v>897</v>
      </c>
    </row>
    <row r="376" spans="1:3" hidden="1">
      <c r="A376" s="96" t="s">
        <v>611</v>
      </c>
      <c r="B376" s="96" t="s">
        <v>611</v>
      </c>
      <c r="C376" s="89" t="s">
        <v>898</v>
      </c>
    </row>
    <row r="377" spans="1:3" hidden="1">
      <c r="A377" s="90"/>
      <c r="B377" s="90"/>
      <c r="C377" s="95"/>
    </row>
    <row r="378" spans="1:3" hidden="1">
      <c r="A378" s="87" t="s">
        <v>608</v>
      </c>
      <c r="B378" s="87"/>
      <c r="C378" s="87" t="s">
        <v>899</v>
      </c>
    </row>
    <row r="379" spans="1:3" hidden="1">
      <c r="A379" s="88" t="s">
        <v>610</v>
      </c>
      <c r="B379" s="88" t="s">
        <v>611</v>
      </c>
      <c r="C379" s="88" t="s">
        <v>900</v>
      </c>
    </row>
    <row r="380" spans="1:3" hidden="1">
      <c r="A380" s="96" t="s">
        <v>611</v>
      </c>
      <c r="B380" s="96" t="s">
        <v>611</v>
      </c>
      <c r="C380" s="89" t="s">
        <v>901</v>
      </c>
    </row>
    <row r="381" spans="1:3" hidden="1">
      <c r="A381" s="88" t="s">
        <v>610</v>
      </c>
      <c r="B381" s="88" t="s">
        <v>611</v>
      </c>
      <c r="C381" s="88" t="s">
        <v>902</v>
      </c>
    </row>
    <row r="382" spans="1:3" hidden="1">
      <c r="A382" s="96" t="s">
        <v>611</v>
      </c>
      <c r="B382" s="96" t="s">
        <v>611</v>
      </c>
      <c r="C382" s="89" t="s">
        <v>903</v>
      </c>
    </row>
    <row r="383" spans="1:3" hidden="1">
      <c r="A383" s="88" t="s">
        <v>610</v>
      </c>
      <c r="B383" s="88" t="s">
        <v>611</v>
      </c>
      <c r="C383" s="88" t="s">
        <v>904</v>
      </c>
    </row>
    <row r="384" spans="1:3" hidden="1">
      <c r="A384" s="89">
        <v>8</v>
      </c>
      <c r="B384" s="89" t="s">
        <v>611</v>
      </c>
      <c r="C384" s="89" t="s">
        <v>905</v>
      </c>
    </row>
    <row r="385" spans="1:3" hidden="1">
      <c r="A385" s="96" t="s">
        <v>611</v>
      </c>
      <c r="B385" s="96" t="s">
        <v>611</v>
      </c>
      <c r="C385" s="89" t="s">
        <v>906</v>
      </c>
    </row>
    <row r="386" spans="1:3" hidden="1">
      <c r="A386" s="90"/>
      <c r="B386" s="90"/>
      <c r="C386" s="95"/>
    </row>
    <row r="387" spans="1:3">
      <c r="A387" s="87" t="s">
        <v>608</v>
      </c>
      <c r="B387" s="87"/>
      <c r="C387" s="87" t="s">
        <v>907</v>
      </c>
    </row>
    <row r="388" spans="1:3">
      <c r="A388" s="88" t="s">
        <v>610</v>
      </c>
      <c r="B388" s="88" t="s">
        <v>611</v>
      </c>
      <c r="C388" s="88" t="s">
        <v>908</v>
      </c>
    </row>
    <row r="389" spans="1:3">
      <c r="A389" s="96" t="s">
        <v>611</v>
      </c>
      <c r="B389" s="96" t="s">
        <v>611</v>
      </c>
      <c r="C389" s="89" t="s">
        <v>158</v>
      </c>
    </row>
    <row r="390" spans="1:3" hidden="1">
      <c r="A390" s="96" t="s">
        <v>611</v>
      </c>
      <c r="B390" s="96" t="s">
        <v>611</v>
      </c>
      <c r="C390" s="89" t="s">
        <v>909</v>
      </c>
    </row>
    <row r="391" spans="1:3" hidden="1">
      <c r="A391" s="91">
        <v>4</v>
      </c>
      <c r="B391" s="91" t="s">
        <v>611</v>
      </c>
      <c r="C391" s="89" t="s">
        <v>910</v>
      </c>
    </row>
    <row r="392" spans="1:3">
      <c r="A392" s="95" t="s">
        <v>611</v>
      </c>
      <c r="B392" s="95" t="s">
        <v>611</v>
      </c>
      <c r="C392" s="90" t="s">
        <v>162</v>
      </c>
    </row>
    <row r="393" spans="1:3">
      <c r="A393" s="95"/>
      <c r="B393" s="95"/>
      <c r="C393" s="90" t="s">
        <v>160</v>
      </c>
    </row>
    <row r="394" spans="1:3" hidden="1">
      <c r="A394" s="96" t="s">
        <v>611</v>
      </c>
      <c r="B394" s="96" t="s">
        <v>611</v>
      </c>
      <c r="C394" s="89" t="s">
        <v>911</v>
      </c>
    </row>
    <row r="395" spans="1:3" hidden="1">
      <c r="A395" s="96" t="s">
        <v>611</v>
      </c>
      <c r="B395" s="96" t="s">
        <v>611</v>
      </c>
      <c r="C395" s="89" t="s">
        <v>912</v>
      </c>
    </row>
    <row r="396" spans="1:3" hidden="1">
      <c r="A396" s="96" t="s">
        <v>611</v>
      </c>
      <c r="B396" s="96" t="s">
        <v>611</v>
      </c>
      <c r="C396" s="89" t="s">
        <v>913</v>
      </c>
    </row>
    <row r="397" spans="1:3" hidden="1">
      <c r="A397" s="96" t="s">
        <v>611</v>
      </c>
      <c r="B397" s="96" t="s">
        <v>611</v>
      </c>
      <c r="C397" s="89" t="s">
        <v>914</v>
      </c>
    </row>
    <row r="398" spans="1:3" hidden="1">
      <c r="A398" s="90"/>
      <c r="B398" s="90"/>
      <c r="C398" s="95"/>
    </row>
    <row r="399" spans="1:3">
      <c r="A399" s="87" t="s">
        <v>608</v>
      </c>
      <c r="B399" s="87"/>
      <c r="C399" s="87" t="s">
        <v>915</v>
      </c>
    </row>
    <row r="400" spans="1:3">
      <c r="A400" s="88" t="s">
        <v>610</v>
      </c>
      <c r="B400" s="88" t="s">
        <v>611</v>
      </c>
      <c r="C400" s="88" t="s">
        <v>916</v>
      </c>
    </row>
    <row r="401" spans="1:3" hidden="1">
      <c r="A401" s="93">
        <v>18</v>
      </c>
      <c r="B401" s="89" t="s">
        <v>611</v>
      </c>
      <c r="C401" s="89" t="s">
        <v>917</v>
      </c>
    </row>
    <row r="402" spans="1:3">
      <c r="A402" s="96" t="s">
        <v>611</v>
      </c>
      <c r="B402" s="96" t="s">
        <v>611</v>
      </c>
      <c r="C402" s="89" t="s">
        <v>41</v>
      </c>
    </row>
    <row r="403" spans="1:3" hidden="1">
      <c r="A403" s="96" t="s">
        <v>611</v>
      </c>
      <c r="B403" s="96" t="s">
        <v>611</v>
      </c>
      <c r="C403" s="89" t="s">
        <v>918</v>
      </c>
    </row>
    <row r="404" spans="1:3" hidden="1">
      <c r="A404" s="89">
        <v>1</v>
      </c>
      <c r="B404" s="89" t="s">
        <v>611</v>
      </c>
      <c r="C404" s="89" t="s">
        <v>919</v>
      </c>
    </row>
    <row r="405" spans="1:3" hidden="1">
      <c r="A405" s="91">
        <v>22</v>
      </c>
      <c r="B405" s="93" t="s">
        <v>611</v>
      </c>
      <c r="C405" s="89" t="s">
        <v>920</v>
      </c>
    </row>
    <row r="406" spans="1:3">
      <c r="A406" s="96" t="s">
        <v>611</v>
      </c>
      <c r="B406" s="96" t="s">
        <v>611</v>
      </c>
      <c r="C406" s="89" t="s">
        <v>43</v>
      </c>
    </row>
    <row r="407" spans="1:3" hidden="1">
      <c r="A407" s="96" t="s">
        <v>611</v>
      </c>
      <c r="B407" s="96" t="s">
        <v>611</v>
      </c>
      <c r="C407" s="89" t="s">
        <v>921</v>
      </c>
    </row>
    <row r="408" spans="1:3" hidden="1">
      <c r="A408" s="96" t="s">
        <v>611</v>
      </c>
      <c r="B408" s="96" t="s">
        <v>611</v>
      </c>
      <c r="C408" s="89" t="s">
        <v>922</v>
      </c>
    </row>
    <row r="409" spans="1:3" hidden="1">
      <c r="A409" s="96" t="s">
        <v>611</v>
      </c>
      <c r="B409" s="96" t="s">
        <v>611</v>
      </c>
      <c r="C409" s="89" t="s">
        <v>923</v>
      </c>
    </row>
    <row r="410" spans="1:3" hidden="1">
      <c r="A410" s="96" t="s">
        <v>611</v>
      </c>
      <c r="B410" s="96" t="s">
        <v>611</v>
      </c>
      <c r="C410" s="89" t="s">
        <v>924</v>
      </c>
    </row>
    <row r="411" spans="1:3" hidden="1">
      <c r="A411" s="89" t="s">
        <v>611</v>
      </c>
      <c r="B411" s="89" t="s">
        <v>611</v>
      </c>
      <c r="C411" s="89" t="s">
        <v>611</v>
      </c>
    </row>
    <row r="412" spans="1:3">
      <c r="A412" s="87" t="s">
        <v>608</v>
      </c>
      <c r="B412" s="87"/>
      <c r="C412" s="87" t="s">
        <v>925</v>
      </c>
    </row>
    <row r="413" spans="1:3">
      <c r="A413" s="88" t="s">
        <v>610</v>
      </c>
      <c r="B413" s="88" t="s">
        <v>611</v>
      </c>
      <c r="C413" s="88" t="s">
        <v>926</v>
      </c>
    </row>
    <row r="414" spans="1:3">
      <c r="A414" s="93">
        <v>2</v>
      </c>
      <c r="B414" s="89" t="s">
        <v>611</v>
      </c>
      <c r="C414" s="89" t="s">
        <v>316</v>
      </c>
    </row>
    <row r="415" spans="1:3">
      <c r="A415" s="96" t="s">
        <v>611</v>
      </c>
      <c r="B415" s="96" t="s">
        <v>611</v>
      </c>
      <c r="C415" s="89" t="s">
        <v>318</v>
      </c>
    </row>
    <row r="416" spans="1:3" hidden="1">
      <c r="A416" s="93">
        <v>5</v>
      </c>
      <c r="B416" s="89" t="s">
        <v>611</v>
      </c>
      <c r="C416" s="89" t="s">
        <v>927</v>
      </c>
    </row>
    <row r="417" spans="1:3" hidden="1">
      <c r="A417" s="93">
        <v>2</v>
      </c>
      <c r="B417" s="89" t="s">
        <v>611</v>
      </c>
      <c r="C417" s="89" t="s">
        <v>928</v>
      </c>
    </row>
    <row r="418" spans="1:3" hidden="1">
      <c r="A418" s="89">
        <v>1</v>
      </c>
      <c r="B418" s="89" t="s">
        <v>611</v>
      </c>
      <c r="C418" s="89" t="s">
        <v>929</v>
      </c>
    </row>
    <row r="419" spans="1:3" hidden="1">
      <c r="A419" s="96" t="s">
        <v>611</v>
      </c>
      <c r="B419" s="96" t="s">
        <v>611</v>
      </c>
      <c r="C419" s="89" t="s">
        <v>930</v>
      </c>
    </row>
    <row r="420" spans="1:3">
      <c r="A420" s="96" t="s">
        <v>611</v>
      </c>
      <c r="B420" s="96" t="s">
        <v>611</v>
      </c>
      <c r="C420" s="89" t="s">
        <v>320</v>
      </c>
    </row>
    <row r="421" spans="1:3" hidden="1">
      <c r="A421" s="89">
        <v>12</v>
      </c>
      <c r="B421" s="89" t="s">
        <v>611</v>
      </c>
      <c r="C421" s="89" t="s">
        <v>931</v>
      </c>
    </row>
    <row r="422" spans="1:3" hidden="1">
      <c r="A422" s="93">
        <v>93</v>
      </c>
      <c r="B422" s="93" t="s">
        <v>611</v>
      </c>
      <c r="C422" s="89" t="s">
        <v>932</v>
      </c>
    </row>
    <row r="423" spans="1:3" hidden="1">
      <c r="A423" s="89">
        <v>1</v>
      </c>
      <c r="B423" s="89" t="s">
        <v>611</v>
      </c>
      <c r="C423" s="89" t="s">
        <v>933</v>
      </c>
    </row>
    <row r="424" spans="1:3">
      <c r="A424" s="88" t="s">
        <v>610</v>
      </c>
      <c r="B424" s="88" t="s">
        <v>611</v>
      </c>
      <c r="C424" s="88" t="s">
        <v>934</v>
      </c>
    </row>
    <row r="425" spans="1:3">
      <c r="A425" s="96" t="s">
        <v>611</v>
      </c>
      <c r="B425" s="96" t="s">
        <v>611</v>
      </c>
      <c r="C425" s="89" t="s">
        <v>314</v>
      </c>
    </row>
    <row r="426" spans="1:3">
      <c r="A426" s="88" t="s">
        <v>610</v>
      </c>
      <c r="B426" s="88" t="s">
        <v>611</v>
      </c>
      <c r="C426" s="88" t="s">
        <v>935</v>
      </c>
    </row>
    <row r="427" spans="1:3" hidden="1">
      <c r="A427" s="96" t="s">
        <v>611</v>
      </c>
      <c r="B427" s="96" t="s">
        <v>611</v>
      </c>
      <c r="C427" s="89" t="s">
        <v>936</v>
      </c>
    </row>
    <row r="428" spans="1:3">
      <c r="A428" s="95" t="s">
        <v>611</v>
      </c>
      <c r="B428" s="95" t="s">
        <v>611</v>
      </c>
      <c r="C428" s="90" t="s">
        <v>322</v>
      </c>
    </row>
    <row r="429" spans="1:3">
      <c r="A429" s="95" t="s">
        <v>611</v>
      </c>
      <c r="B429" s="95" t="s">
        <v>611</v>
      </c>
      <c r="C429" s="90" t="s">
        <v>324</v>
      </c>
    </row>
    <row r="430" spans="1:3" hidden="1">
      <c r="A430" s="95" t="s">
        <v>611</v>
      </c>
      <c r="B430" s="95" t="s">
        <v>611</v>
      </c>
      <c r="C430" s="90" t="s">
        <v>937</v>
      </c>
    </row>
    <row r="431" spans="1:3" hidden="1">
      <c r="A431" s="94">
        <v>1</v>
      </c>
      <c r="B431" s="94" t="s">
        <v>611</v>
      </c>
      <c r="C431" s="90" t="s">
        <v>938</v>
      </c>
    </row>
    <row r="432" spans="1:3">
      <c r="A432" s="95" t="s">
        <v>611</v>
      </c>
      <c r="B432" s="95" t="s">
        <v>611</v>
      </c>
      <c r="C432" s="90" t="s">
        <v>326</v>
      </c>
    </row>
    <row r="433" spans="1:3" hidden="1">
      <c r="A433" s="89">
        <v>1</v>
      </c>
      <c r="B433" s="89" t="s">
        <v>611</v>
      </c>
      <c r="C433" s="89" t="s">
        <v>939</v>
      </c>
    </row>
    <row r="434" spans="1:3" hidden="1">
      <c r="A434" s="96" t="s">
        <v>611</v>
      </c>
      <c r="B434" s="96" t="s">
        <v>611</v>
      </c>
      <c r="C434" s="89" t="s">
        <v>940</v>
      </c>
    </row>
    <row r="435" spans="1:3">
      <c r="A435" s="96" t="s">
        <v>611</v>
      </c>
      <c r="B435" s="96" t="s">
        <v>611</v>
      </c>
      <c r="C435" s="91" t="s">
        <v>328</v>
      </c>
    </row>
    <row r="436" spans="1:3" hidden="1">
      <c r="A436" s="96" t="s">
        <v>611</v>
      </c>
      <c r="B436" s="96" t="s">
        <v>611</v>
      </c>
      <c r="C436" s="89" t="s">
        <v>941</v>
      </c>
    </row>
    <row r="437" spans="1:3">
      <c r="A437" s="88" t="s">
        <v>610</v>
      </c>
      <c r="B437" s="88" t="s">
        <v>611</v>
      </c>
      <c r="C437" s="88" t="s">
        <v>942</v>
      </c>
    </row>
    <row r="438" spans="1:3">
      <c r="A438" s="96" t="s">
        <v>611</v>
      </c>
      <c r="B438" s="96" t="s">
        <v>611</v>
      </c>
      <c r="C438" s="89" t="s">
        <v>200</v>
      </c>
    </row>
    <row r="439" spans="1:3">
      <c r="A439" s="88" t="s">
        <v>610</v>
      </c>
      <c r="B439" s="88" t="s">
        <v>611</v>
      </c>
      <c r="C439" s="88" t="s">
        <v>943</v>
      </c>
    </row>
    <row r="440" spans="1:3">
      <c r="A440" s="95"/>
      <c r="B440" s="95"/>
      <c r="C440" s="90" t="s">
        <v>304</v>
      </c>
    </row>
    <row r="441" spans="1:3" hidden="1">
      <c r="A441" s="96" t="s">
        <v>611</v>
      </c>
      <c r="B441" s="96" t="s">
        <v>611</v>
      </c>
      <c r="C441" s="89" t="s">
        <v>944</v>
      </c>
    </row>
    <row r="442" spans="1:3" hidden="1">
      <c r="A442" s="96" t="s">
        <v>611</v>
      </c>
      <c r="B442" s="96" t="s">
        <v>611</v>
      </c>
      <c r="C442" s="89" t="s">
        <v>945</v>
      </c>
    </row>
    <row r="443" spans="1:3">
      <c r="A443" s="95"/>
      <c r="B443" s="95"/>
      <c r="C443" s="90" t="s">
        <v>946</v>
      </c>
    </row>
    <row r="444" spans="1:3" hidden="1">
      <c r="A444" s="95" t="s">
        <v>611</v>
      </c>
      <c r="B444" s="95" t="s">
        <v>611</v>
      </c>
      <c r="C444" s="90" t="s">
        <v>947</v>
      </c>
    </row>
    <row r="445" spans="1:3">
      <c r="A445" s="96" t="s">
        <v>611</v>
      </c>
      <c r="B445" s="96" t="s">
        <v>611</v>
      </c>
      <c r="C445" s="89" t="s">
        <v>306</v>
      </c>
    </row>
    <row r="446" spans="1:3" hidden="1">
      <c r="A446" s="91">
        <v>2</v>
      </c>
      <c r="B446" s="93" t="s">
        <v>611</v>
      </c>
      <c r="C446" s="89" t="s">
        <v>948</v>
      </c>
    </row>
    <row r="447" spans="1:3">
      <c r="A447" s="96" t="s">
        <v>611</v>
      </c>
      <c r="B447" s="96" t="s">
        <v>611</v>
      </c>
      <c r="C447" s="89" t="s">
        <v>308</v>
      </c>
    </row>
    <row r="448" spans="1:3" hidden="1">
      <c r="A448" s="88" t="s">
        <v>610</v>
      </c>
      <c r="B448" s="88" t="s">
        <v>611</v>
      </c>
      <c r="C448" s="88" t="s">
        <v>949</v>
      </c>
    </row>
    <row r="449" spans="1:3" hidden="1">
      <c r="A449" s="96" t="s">
        <v>611</v>
      </c>
      <c r="B449" s="96" t="s">
        <v>611</v>
      </c>
      <c r="C449" s="89" t="s">
        <v>950</v>
      </c>
    </row>
    <row r="450" spans="1:3">
      <c r="A450" s="88" t="s">
        <v>610</v>
      </c>
      <c r="B450" s="88" t="s">
        <v>611</v>
      </c>
      <c r="C450" s="88" t="s">
        <v>951</v>
      </c>
    </row>
    <row r="451" spans="1:3">
      <c r="A451" s="96" t="s">
        <v>611</v>
      </c>
      <c r="B451" s="96" t="s">
        <v>611</v>
      </c>
      <c r="C451" s="89" t="s">
        <v>300</v>
      </c>
    </row>
    <row r="452" spans="1:3">
      <c r="A452" s="88" t="s">
        <v>610</v>
      </c>
      <c r="B452" s="88" t="s">
        <v>611</v>
      </c>
      <c r="C452" s="88" t="s">
        <v>952</v>
      </c>
    </row>
    <row r="453" spans="1:3">
      <c r="A453" s="96" t="s">
        <v>611</v>
      </c>
      <c r="B453" s="96" t="s">
        <v>611</v>
      </c>
      <c r="C453" s="89" t="s">
        <v>166</v>
      </c>
    </row>
    <row r="454" spans="1:3" hidden="1">
      <c r="A454" s="89">
        <v>2</v>
      </c>
      <c r="B454" s="89" t="s">
        <v>611</v>
      </c>
      <c r="C454" s="89" t="s">
        <v>953</v>
      </c>
    </row>
    <row r="455" spans="1:3">
      <c r="A455" s="96" t="s">
        <v>611</v>
      </c>
      <c r="B455" s="96" t="s">
        <v>611</v>
      </c>
      <c r="C455" s="89" t="s">
        <v>168</v>
      </c>
    </row>
    <row r="456" spans="1:3" hidden="1">
      <c r="A456" s="96" t="s">
        <v>611</v>
      </c>
      <c r="B456" s="96" t="s">
        <v>611</v>
      </c>
      <c r="C456" s="89" t="s">
        <v>954</v>
      </c>
    </row>
    <row r="457" spans="1:3">
      <c r="A457" s="96" t="s">
        <v>611</v>
      </c>
      <c r="B457" s="96" t="s">
        <v>611</v>
      </c>
      <c r="C457" s="89" t="s">
        <v>170</v>
      </c>
    </row>
    <row r="458" spans="1:3">
      <c r="A458" s="96" t="s">
        <v>611</v>
      </c>
      <c r="B458" s="96" t="s">
        <v>611</v>
      </c>
      <c r="C458" s="89" t="s">
        <v>164</v>
      </c>
    </row>
    <row r="459" spans="1:3" hidden="1">
      <c r="A459" s="89">
        <v>6</v>
      </c>
      <c r="B459" s="89" t="s">
        <v>611</v>
      </c>
      <c r="C459" s="89" t="s">
        <v>955</v>
      </c>
    </row>
    <row r="460" spans="1:3" hidden="1">
      <c r="A460" s="89">
        <v>12</v>
      </c>
      <c r="B460" s="89" t="s">
        <v>611</v>
      </c>
      <c r="C460" s="89" t="s">
        <v>956</v>
      </c>
    </row>
    <row r="461" spans="1:3" hidden="1">
      <c r="A461" s="89">
        <v>1</v>
      </c>
      <c r="B461" s="89" t="s">
        <v>611</v>
      </c>
      <c r="C461" s="89" t="s">
        <v>957</v>
      </c>
    </row>
    <row r="462" spans="1:3" hidden="1">
      <c r="A462" s="89">
        <v>4</v>
      </c>
      <c r="B462" s="89" t="s">
        <v>611</v>
      </c>
      <c r="C462" s="89" t="s">
        <v>958</v>
      </c>
    </row>
    <row r="463" spans="1:3">
      <c r="A463" s="88" t="s">
        <v>610</v>
      </c>
      <c r="B463" s="88" t="s">
        <v>611</v>
      </c>
      <c r="C463" s="88" t="s">
        <v>959</v>
      </c>
    </row>
    <row r="464" spans="1:3">
      <c r="A464" s="96" t="s">
        <v>611</v>
      </c>
      <c r="B464" s="95"/>
      <c r="C464" s="89" t="s">
        <v>172</v>
      </c>
    </row>
    <row r="465" spans="1:3">
      <c r="A465" s="96" t="s">
        <v>611</v>
      </c>
      <c r="B465" s="95"/>
      <c r="C465" s="89" t="s">
        <v>174</v>
      </c>
    </row>
    <row r="466" spans="1:3" hidden="1">
      <c r="A466" s="89">
        <v>7</v>
      </c>
      <c r="B466" s="90"/>
      <c r="C466" s="89" t="s">
        <v>960</v>
      </c>
    </row>
    <row r="467" spans="1:3">
      <c r="A467" s="96" t="s">
        <v>611</v>
      </c>
      <c r="B467" s="95"/>
      <c r="C467" s="89" t="s">
        <v>176</v>
      </c>
    </row>
    <row r="468" spans="1:3" hidden="1">
      <c r="A468" s="96" t="s">
        <v>611</v>
      </c>
      <c r="B468" s="95"/>
      <c r="C468" s="89" t="s">
        <v>961</v>
      </c>
    </row>
    <row r="469" spans="1:3" hidden="1">
      <c r="A469" s="89">
        <v>1</v>
      </c>
      <c r="B469" s="90"/>
      <c r="C469" s="89" t="s">
        <v>962</v>
      </c>
    </row>
    <row r="470" spans="1:3" hidden="1">
      <c r="A470" s="88" t="s">
        <v>610</v>
      </c>
      <c r="B470" s="88" t="s">
        <v>611</v>
      </c>
      <c r="C470" s="88" t="s">
        <v>963</v>
      </c>
    </row>
    <row r="471" spans="1:3" hidden="1">
      <c r="A471" s="89">
        <v>3</v>
      </c>
      <c r="B471" s="89" t="s">
        <v>611</v>
      </c>
      <c r="C471" s="89" t="s">
        <v>964</v>
      </c>
    </row>
    <row r="472" spans="1:3">
      <c r="A472" s="88" t="s">
        <v>610</v>
      </c>
      <c r="B472" s="88" t="s">
        <v>611</v>
      </c>
      <c r="C472" s="88" t="s">
        <v>965</v>
      </c>
    </row>
    <row r="473" spans="1:3">
      <c r="A473" s="95" t="s">
        <v>611</v>
      </c>
      <c r="B473" s="95" t="s">
        <v>611</v>
      </c>
      <c r="C473" s="90" t="s">
        <v>302</v>
      </c>
    </row>
    <row r="474" spans="1:3">
      <c r="A474" s="88" t="s">
        <v>610</v>
      </c>
      <c r="B474" s="88" t="s">
        <v>611</v>
      </c>
      <c r="C474" s="88" t="s">
        <v>493</v>
      </c>
    </row>
    <row r="475" spans="1:3">
      <c r="A475" s="95" t="s">
        <v>611</v>
      </c>
      <c r="B475" s="95" t="s">
        <v>611</v>
      </c>
      <c r="C475" s="90" t="s">
        <v>966</v>
      </c>
    </row>
    <row r="476" spans="1:3" hidden="1">
      <c r="A476" s="94">
        <v>12</v>
      </c>
      <c r="B476" s="94" t="s">
        <v>611</v>
      </c>
      <c r="C476" s="90" t="s">
        <v>967</v>
      </c>
    </row>
    <row r="477" spans="1:3" hidden="1">
      <c r="A477" s="94">
        <v>2</v>
      </c>
      <c r="B477" s="94" t="s">
        <v>611</v>
      </c>
      <c r="C477" s="90" t="s">
        <v>968</v>
      </c>
    </row>
    <row r="478" spans="1:3">
      <c r="A478" s="92" t="s">
        <v>611</v>
      </c>
      <c r="B478" s="92" t="s">
        <v>611</v>
      </c>
      <c r="C478" s="90" t="s">
        <v>969</v>
      </c>
    </row>
    <row r="479" spans="1:3">
      <c r="A479" s="95" t="s">
        <v>611</v>
      </c>
      <c r="B479" s="95" t="s">
        <v>611</v>
      </c>
      <c r="C479" s="90" t="s">
        <v>970</v>
      </c>
    </row>
    <row r="480" spans="1:3">
      <c r="A480" s="95" t="s">
        <v>611</v>
      </c>
      <c r="B480" s="95" t="s">
        <v>611</v>
      </c>
      <c r="C480" s="90" t="s">
        <v>276</v>
      </c>
    </row>
    <row r="481" spans="1:3" hidden="1">
      <c r="A481" s="91" t="s">
        <v>611</v>
      </c>
      <c r="B481" s="91" t="s">
        <v>611</v>
      </c>
      <c r="C481" s="89" t="s">
        <v>971</v>
      </c>
    </row>
    <row r="482" spans="1:3" hidden="1">
      <c r="A482" s="96" t="s">
        <v>611</v>
      </c>
      <c r="B482" s="96" t="s">
        <v>611</v>
      </c>
      <c r="C482" s="89" t="s">
        <v>972</v>
      </c>
    </row>
    <row r="483" spans="1:3" hidden="1">
      <c r="A483" s="91">
        <v>1</v>
      </c>
      <c r="B483" s="91" t="s">
        <v>611</v>
      </c>
      <c r="C483" s="89" t="s">
        <v>973</v>
      </c>
    </row>
    <row r="484" spans="1:3">
      <c r="A484" s="95"/>
      <c r="B484" s="95"/>
      <c r="C484" s="90" t="s">
        <v>286</v>
      </c>
    </row>
    <row r="485" spans="1:3">
      <c r="A485" s="95"/>
      <c r="B485" s="95"/>
      <c r="C485" s="90" t="s">
        <v>974</v>
      </c>
    </row>
    <row r="486" spans="1:3" hidden="1">
      <c r="A486" s="91">
        <v>5</v>
      </c>
      <c r="B486" s="91" t="s">
        <v>611</v>
      </c>
      <c r="C486" s="89" t="s">
        <v>284</v>
      </c>
    </row>
    <row r="487" spans="1:3" hidden="1">
      <c r="A487" s="97">
        <v>1</v>
      </c>
      <c r="B487" s="97" t="s">
        <v>611</v>
      </c>
      <c r="C487" s="89" t="s">
        <v>975</v>
      </c>
    </row>
    <row r="488" spans="1:3" hidden="1">
      <c r="A488" s="91">
        <v>1</v>
      </c>
      <c r="B488" s="91" t="s">
        <v>611</v>
      </c>
      <c r="C488" s="89" t="s">
        <v>976</v>
      </c>
    </row>
    <row r="489" spans="1:3" hidden="1">
      <c r="A489" s="94">
        <v>3</v>
      </c>
      <c r="B489" s="94"/>
      <c r="C489" s="94" t="s">
        <v>977</v>
      </c>
    </row>
    <row r="490" spans="1:3">
      <c r="A490" s="96" t="s">
        <v>611</v>
      </c>
      <c r="B490" s="96" t="s">
        <v>611</v>
      </c>
      <c r="C490" s="89" t="s">
        <v>272</v>
      </c>
    </row>
    <row r="491" spans="1:3">
      <c r="A491" s="96" t="s">
        <v>611</v>
      </c>
      <c r="B491" s="96" t="s">
        <v>611</v>
      </c>
      <c r="C491" s="89" t="s">
        <v>274</v>
      </c>
    </row>
    <row r="492" spans="1:3">
      <c r="A492" s="88" t="s">
        <v>610</v>
      </c>
      <c r="B492" s="88" t="s">
        <v>611</v>
      </c>
      <c r="C492" s="88" t="s">
        <v>978</v>
      </c>
    </row>
    <row r="493" spans="1:3">
      <c r="A493" s="96" t="s">
        <v>611</v>
      </c>
      <c r="B493" s="96" t="s">
        <v>611</v>
      </c>
      <c r="C493" s="89" t="s">
        <v>252</v>
      </c>
    </row>
    <row r="494" spans="1:3" hidden="1">
      <c r="A494" s="91">
        <v>28</v>
      </c>
      <c r="B494" s="93" t="s">
        <v>611</v>
      </c>
      <c r="C494" s="89" t="s">
        <v>979</v>
      </c>
    </row>
    <row r="495" spans="1:3">
      <c r="A495" s="96" t="s">
        <v>611</v>
      </c>
      <c r="B495" s="96" t="s">
        <v>611</v>
      </c>
      <c r="C495" s="89" t="s">
        <v>242</v>
      </c>
    </row>
    <row r="496" spans="1:3">
      <c r="A496" s="93">
        <v>38</v>
      </c>
      <c r="B496" s="93" t="s">
        <v>611</v>
      </c>
      <c r="C496" s="89" t="s">
        <v>244</v>
      </c>
    </row>
    <row r="497" spans="1:3">
      <c r="A497" s="96" t="s">
        <v>611</v>
      </c>
      <c r="B497" s="96" t="s">
        <v>611</v>
      </c>
      <c r="C497" s="89" t="s">
        <v>246</v>
      </c>
    </row>
    <row r="498" spans="1:3">
      <c r="A498" s="96" t="s">
        <v>611</v>
      </c>
      <c r="B498" s="96" t="s">
        <v>611</v>
      </c>
      <c r="C498" s="89" t="s">
        <v>980</v>
      </c>
    </row>
    <row r="499" spans="1:3">
      <c r="A499" s="96" t="s">
        <v>611</v>
      </c>
      <c r="B499" s="96" t="s">
        <v>611</v>
      </c>
      <c r="C499" s="89" t="s">
        <v>248</v>
      </c>
    </row>
    <row r="500" spans="1:3">
      <c r="A500" s="93">
        <v>32</v>
      </c>
      <c r="B500" s="93" t="s">
        <v>611</v>
      </c>
      <c r="C500" s="89" t="s">
        <v>256</v>
      </c>
    </row>
    <row r="501" spans="1:3">
      <c r="A501" s="93">
        <v>5</v>
      </c>
      <c r="B501" s="93" t="s">
        <v>611</v>
      </c>
      <c r="C501" s="89" t="s">
        <v>981</v>
      </c>
    </row>
    <row r="502" spans="1:3">
      <c r="A502" s="93">
        <v>11</v>
      </c>
      <c r="B502" s="93" t="s">
        <v>611</v>
      </c>
      <c r="C502" s="89" t="s">
        <v>254</v>
      </c>
    </row>
    <row r="503" spans="1:3" hidden="1">
      <c r="A503" s="89">
        <v>1</v>
      </c>
      <c r="B503" s="89" t="s">
        <v>611</v>
      </c>
      <c r="C503" s="89" t="s">
        <v>982</v>
      </c>
    </row>
    <row r="504" spans="1:3" hidden="1">
      <c r="A504" s="93">
        <v>7</v>
      </c>
      <c r="B504" s="89" t="s">
        <v>611</v>
      </c>
      <c r="C504" s="89" t="s">
        <v>983</v>
      </c>
    </row>
    <row r="505" spans="1:3">
      <c r="A505" s="96" t="s">
        <v>611</v>
      </c>
      <c r="B505" s="96" t="s">
        <v>611</v>
      </c>
      <c r="C505" s="89" t="s">
        <v>984</v>
      </c>
    </row>
    <row r="506" spans="1:3">
      <c r="A506" s="88" t="s">
        <v>610</v>
      </c>
      <c r="B506" s="88" t="s">
        <v>611</v>
      </c>
      <c r="C506" s="88" t="s">
        <v>985</v>
      </c>
    </row>
    <row r="507" spans="1:3" hidden="1">
      <c r="A507" s="91">
        <v>2</v>
      </c>
      <c r="B507" s="91" t="s">
        <v>611</v>
      </c>
      <c r="C507" s="89" t="s">
        <v>986</v>
      </c>
    </row>
    <row r="508" spans="1:3" hidden="1">
      <c r="A508" s="89">
        <v>12</v>
      </c>
      <c r="B508" s="89" t="s">
        <v>611</v>
      </c>
      <c r="C508" s="89" t="s">
        <v>987</v>
      </c>
    </row>
    <row r="509" spans="1:3">
      <c r="A509" s="96" t="s">
        <v>611</v>
      </c>
      <c r="B509" s="96" t="s">
        <v>611</v>
      </c>
      <c r="C509" s="89" t="s">
        <v>240</v>
      </c>
    </row>
    <row r="510" spans="1:3" hidden="1">
      <c r="A510" s="96" t="s">
        <v>611</v>
      </c>
      <c r="B510" s="96" t="s">
        <v>611</v>
      </c>
      <c r="C510" s="89" t="s">
        <v>988</v>
      </c>
    </row>
    <row r="511" spans="1:3">
      <c r="A511" s="96" t="s">
        <v>611</v>
      </c>
      <c r="B511" s="96" t="s">
        <v>611</v>
      </c>
      <c r="C511" s="89" t="s">
        <v>989</v>
      </c>
    </row>
    <row r="512" spans="1:3" hidden="1">
      <c r="A512" s="88" t="s">
        <v>610</v>
      </c>
      <c r="B512" s="88" t="s">
        <v>611</v>
      </c>
      <c r="C512" s="103" t="s">
        <v>990</v>
      </c>
    </row>
    <row r="513" spans="1:3" hidden="1">
      <c r="A513" s="89">
        <v>1</v>
      </c>
      <c r="B513" s="89" t="s">
        <v>611</v>
      </c>
      <c r="C513" s="89" t="s">
        <v>991</v>
      </c>
    </row>
    <row r="514" spans="1:3">
      <c r="A514" s="88" t="s">
        <v>610</v>
      </c>
      <c r="B514" s="88" t="s">
        <v>611</v>
      </c>
      <c r="C514" s="103" t="s">
        <v>992</v>
      </c>
    </row>
    <row r="515" spans="1:3">
      <c r="A515" s="95"/>
      <c r="B515" s="95"/>
      <c r="C515" s="90" t="s">
        <v>270</v>
      </c>
    </row>
    <row r="516" spans="1:3">
      <c r="A516" s="95" t="s">
        <v>611</v>
      </c>
      <c r="B516" s="95" t="s">
        <v>611</v>
      </c>
      <c r="C516" s="90" t="s">
        <v>268</v>
      </c>
    </row>
    <row r="517" spans="1:3">
      <c r="A517" s="95" t="s">
        <v>611</v>
      </c>
      <c r="B517" s="95" t="s">
        <v>611</v>
      </c>
      <c r="C517" s="90" t="s">
        <v>262</v>
      </c>
    </row>
    <row r="518" spans="1:3">
      <c r="A518" s="95" t="s">
        <v>611</v>
      </c>
      <c r="B518" s="95" t="s">
        <v>611</v>
      </c>
      <c r="C518" s="90" t="s">
        <v>264</v>
      </c>
    </row>
    <row r="519" spans="1:3" hidden="1">
      <c r="A519" s="93">
        <v>18</v>
      </c>
      <c r="B519" s="89" t="s">
        <v>611</v>
      </c>
      <c r="C519" s="89" t="s">
        <v>993</v>
      </c>
    </row>
    <row r="520" spans="1:3" hidden="1">
      <c r="A520" s="93">
        <v>10</v>
      </c>
      <c r="B520" s="91" t="s">
        <v>611</v>
      </c>
      <c r="C520" s="89" t="s">
        <v>994</v>
      </c>
    </row>
    <row r="521" spans="1:3" hidden="1">
      <c r="A521" s="91">
        <v>3</v>
      </c>
      <c r="B521" s="93" t="s">
        <v>611</v>
      </c>
      <c r="C521" s="89" t="s">
        <v>995</v>
      </c>
    </row>
    <row r="522" spans="1:3">
      <c r="A522" s="91">
        <v>3</v>
      </c>
      <c r="B522" s="93" t="s">
        <v>611</v>
      </c>
      <c r="C522" s="89" t="s">
        <v>996</v>
      </c>
    </row>
    <row r="523" spans="1:3">
      <c r="A523" s="93">
        <v>18</v>
      </c>
      <c r="B523" s="93" t="s">
        <v>611</v>
      </c>
      <c r="C523" s="89" t="s">
        <v>260</v>
      </c>
    </row>
    <row r="524" spans="1:3">
      <c r="A524" s="95" t="s">
        <v>611</v>
      </c>
      <c r="B524" s="95" t="s">
        <v>611</v>
      </c>
      <c r="C524" s="90" t="s">
        <v>266</v>
      </c>
    </row>
    <row r="525" spans="1:3" hidden="1">
      <c r="A525" s="89">
        <v>4</v>
      </c>
      <c r="B525" s="89" t="s">
        <v>611</v>
      </c>
      <c r="C525" s="89" t="s">
        <v>997</v>
      </c>
    </row>
    <row r="526" spans="1:3">
      <c r="A526" s="88" t="s">
        <v>610</v>
      </c>
      <c r="B526" s="88" t="s">
        <v>611</v>
      </c>
      <c r="C526" s="88" t="s">
        <v>998</v>
      </c>
    </row>
    <row r="527" spans="1:3">
      <c r="A527" s="95" t="s">
        <v>611</v>
      </c>
      <c r="B527" s="95" t="s">
        <v>611</v>
      </c>
      <c r="C527" s="90" t="s">
        <v>290</v>
      </c>
    </row>
    <row r="528" spans="1:3">
      <c r="A528" s="95"/>
      <c r="B528" s="95"/>
      <c r="C528" s="90" t="s">
        <v>288</v>
      </c>
    </row>
    <row r="529" spans="1:3">
      <c r="A529" s="88" t="s">
        <v>610</v>
      </c>
      <c r="B529" s="88" t="s">
        <v>611</v>
      </c>
      <c r="C529" s="88" t="s">
        <v>999</v>
      </c>
    </row>
    <row r="530" spans="1:3">
      <c r="A530" s="96" t="s">
        <v>611</v>
      </c>
      <c r="B530" s="96" t="s">
        <v>611</v>
      </c>
      <c r="C530" s="89" t="s">
        <v>204</v>
      </c>
    </row>
    <row r="531" spans="1:3" hidden="1">
      <c r="A531" s="88" t="s">
        <v>610</v>
      </c>
      <c r="B531" s="88" t="s">
        <v>611</v>
      </c>
      <c r="C531" s="88" t="s">
        <v>1000</v>
      </c>
    </row>
    <row r="532" spans="1:3" hidden="1">
      <c r="A532" s="96" t="s">
        <v>611</v>
      </c>
      <c r="B532" s="96" t="s">
        <v>611</v>
      </c>
      <c r="C532" s="89" t="s">
        <v>1001</v>
      </c>
    </row>
    <row r="533" spans="1:3">
      <c r="A533" s="88" t="s">
        <v>610</v>
      </c>
      <c r="B533" s="88" t="s">
        <v>611</v>
      </c>
      <c r="C533" s="88" t="s">
        <v>519</v>
      </c>
    </row>
    <row r="534" spans="1:3">
      <c r="A534" s="95" t="s">
        <v>611</v>
      </c>
      <c r="B534" s="95" t="s">
        <v>611</v>
      </c>
      <c r="C534" s="90" t="s">
        <v>310</v>
      </c>
    </row>
    <row r="535" spans="1:3">
      <c r="A535" s="91" t="s">
        <v>1002</v>
      </c>
      <c r="B535" s="91" t="s">
        <v>611</v>
      </c>
      <c r="C535" s="89" t="s">
        <v>312</v>
      </c>
    </row>
    <row r="536" spans="1:3">
      <c r="A536" s="88" t="s">
        <v>610</v>
      </c>
      <c r="B536" s="88" t="s">
        <v>611</v>
      </c>
      <c r="C536" s="88" t="s">
        <v>1003</v>
      </c>
    </row>
    <row r="537" spans="1:3" hidden="1">
      <c r="A537" s="96" t="s">
        <v>611</v>
      </c>
      <c r="B537" s="96" t="s">
        <v>611</v>
      </c>
      <c r="C537" s="89" t="s">
        <v>1004</v>
      </c>
    </row>
    <row r="538" spans="1:3">
      <c r="A538" s="95"/>
      <c r="B538" s="95"/>
      <c r="C538" s="90" t="s">
        <v>330</v>
      </c>
    </row>
    <row r="539" spans="1:3">
      <c r="A539" s="88" t="s">
        <v>610</v>
      </c>
      <c r="B539" s="88" t="s">
        <v>611</v>
      </c>
      <c r="C539" s="88" t="s">
        <v>1005</v>
      </c>
    </row>
    <row r="540" spans="1:3" hidden="1">
      <c r="A540" s="89">
        <v>1</v>
      </c>
      <c r="B540" s="89" t="s">
        <v>611</v>
      </c>
      <c r="C540" s="89" t="s">
        <v>1006</v>
      </c>
    </row>
    <row r="541" spans="1:3" hidden="1">
      <c r="A541" s="89">
        <v>6</v>
      </c>
      <c r="B541" s="89" t="s">
        <v>611</v>
      </c>
      <c r="C541" s="89" t="s">
        <v>1007</v>
      </c>
    </row>
    <row r="542" spans="1:3" hidden="1">
      <c r="A542" s="89">
        <v>1</v>
      </c>
      <c r="B542" s="89" t="s">
        <v>611</v>
      </c>
      <c r="C542" s="89" t="s">
        <v>1008</v>
      </c>
    </row>
    <row r="543" spans="1:3" hidden="1">
      <c r="A543" s="89">
        <v>1</v>
      </c>
      <c r="B543" s="89" t="s">
        <v>611</v>
      </c>
      <c r="C543" s="89" t="s">
        <v>1009</v>
      </c>
    </row>
    <row r="544" spans="1:3" hidden="1">
      <c r="A544" s="89">
        <v>1</v>
      </c>
      <c r="B544" s="89" t="s">
        <v>611</v>
      </c>
      <c r="C544" s="89" t="s">
        <v>1010</v>
      </c>
    </row>
    <row r="545" spans="1:3">
      <c r="A545" s="95" t="s">
        <v>611</v>
      </c>
      <c r="B545" s="95" t="s">
        <v>611</v>
      </c>
      <c r="C545" s="90" t="s">
        <v>226</v>
      </c>
    </row>
    <row r="546" spans="1:3">
      <c r="A546" s="95" t="s">
        <v>611</v>
      </c>
      <c r="B546" s="95" t="s">
        <v>611</v>
      </c>
      <c r="C546" s="90" t="s">
        <v>228</v>
      </c>
    </row>
    <row r="547" spans="1:3" hidden="1">
      <c r="A547" s="90">
        <v>3</v>
      </c>
      <c r="B547" s="90" t="s">
        <v>611</v>
      </c>
      <c r="C547" s="90" t="s">
        <v>1011</v>
      </c>
    </row>
    <row r="548" spans="1:3" hidden="1">
      <c r="A548" s="92">
        <v>54</v>
      </c>
      <c r="B548" s="92" t="s">
        <v>611</v>
      </c>
      <c r="C548" s="90" t="s">
        <v>1012</v>
      </c>
    </row>
    <row r="549" spans="1:3" hidden="1">
      <c r="A549" s="106">
        <v>1</v>
      </c>
      <c r="B549" s="106" t="s">
        <v>611</v>
      </c>
      <c r="C549" s="90" t="s">
        <v>1013</v>
      </c>
    </row>
    <row r="550" spans="1:3" hidden="1">
      <c r="A550" s="90">
        <v>3</v>
      </c>
      <c r="B550" s="90" t="s">
        <v>611</v>
      </c>
      <c r="C550" s="90" t="s">
        <v>1014</v>
      </c>
    </row>
    <row r="551" spans="1:3">
      <c r="A551" s="95" t="s">
        <v>611</v>
      </c>
      <c r="B551" s="95" t="s">
        <v>611</v>
      </c>
      <c r="C551" s="90" t="s">
        <v>230</v>
      </c>
    </row>
    <row r="552" spans="1:3">
      <c r="A552" s="95" t="s">
        <v>611</v>
      </c>
      <c r="B552" s="95" t="s">
        <v>611</v>
      </c>
      <c r="C552" s="90" t="s">
        <v>234</v>
      </c>
    </row>
    <row r="553" spans="1:3">
      <c r="A553" s="95" t="s">
        <v>611</v>
      </c>
      <c r="B553" s="95" t="s">
        <v>611</v>
      </c>
      <c r="C553" s="90" t="s">
        <v>232</v>
      </c>
    </row>
    <row r="554" spans="1:3">
      <c r="A554" s="96" t="s">
        <v>611</v>
      </c>
      <c r="B554" s="96" t="s">
        <v>611</v>
      </c>
      <c r="C554" s="89" t="s">
        <v>236</v>
      </c>
    </row>
    <row r="555" spans="1:3" hidden="1">
      <c r="A555" s="89">
        <v>2</v>
      </c>
      <c r="B555" s="89" t="s">
        <v>611</v>
      </c>
      <c r="C555" s="89" t="s">
        <v>1015</v>
      </c>
    </row>
    <row r="556" spans="1:3">
      <c r="A556" s="88" t="s">
        <v>610</v>
      </c>
      <c r="B556" s="88" t="s">
        <v>611</v>
      </c>
      <c r="C556" s="88" t="s">
        <v>1016</v>
      </c>
    </row>
    <row r="557" spans="1:3">
      <c r="A557" s="95" t="s">
        <v>611</v>
      </c>
      <c r="B557" s="95" t="s">
        <v>611</v>
      </c>
      <c r="C557" s="90" t="s">
        <v>292</v>
      </c>
    </row>
    <row r="558" spans="1:3" hidden="1">
      <c r="A558" s="90">
        <v>1</v>
      </c>
      <c r="B558" s="90" t="s">
        <v>611</v>
      </c>
      <c r="C558" s="90" t="s">
        <v>1017</v>
      </c>
    </row>
    <row r="559" spans="1:3">
      <c r="A559" s="95"/>
      <c r="B559" s="95"/>
      <c r="C559" s="90" t="s">
        <v>208</v>
      </c>
    </row>
    <row r="560" spans="1:3">
      <c r="A560" s="95" t="s">
        <v>611</v>
      </c>
      <c r="B560" s="95" t="s">
        <v>611</v>
      </c>
      <c r="C560" s="90" t="s">
        <v>214</v>
      </c>
    </row>
    <row r="561" spans="1:3">
      <c r="A561" s="95" t="s">
        <v>611</v>
      </c>
      <c r="B561" s="95" t="s">
        <v>611</v>
      </c>
      <c r="C561" s="90" t="s">
        <v>210</v>
      </c>
    </row>
    <row r="562" spans="1:3">
      <c r="A562" s="92">
        <v>86</v>
      </c>
      <c r="B562" s="92" t="s">
        <v>611</v>
      </c>
      <c r="C562" s="90" t="s">
        <v>212</v>
      </c>
    </row>
    <row r="563" spans="1:3" hidden="1">
      <c r="A563" s="94">
        <v>9</v>
      </c>
      <c r="B563" s="94" t="s">
        <v>611</v>
      </c>
      <c r="C563" s="90" t="s">
        <v>1018</v>
      </c>
    </row>
    <row r="564" spans="1:3" hidden="1">
      <c r="A564" s="94">
        <v>1</v>
      </c>
      <c r="B564" s="106" t="s">
        <v>611</v>
      </c>
      <c r="C564" s="90" t="s">
        <v>1019</v>
      </c>
    </row>
    <row r="565" spans="1:3">
      <c r="A565" s="90" t="s">
        <v>611</v>
      </c>
      <c r="B565" s="90" t="s">
        <v>611</v>
      </c>
      <c r="C565" s="90" t="s">
        <v>1020</v>
      </c>
    </row>
    <row r="566" spans="1:3" hidden="1">
      <c r="A566" s="90">
        <v>1</v>
      </c>
      <c r="B566" s="90" t="s">
        <v>611</v>
      </c>
      <c r="C566" s="90" t="s">
        <v>1021</v>
      </c>
    </row>
    <row r="567" spans="1:3">
      <c r="A567" s="95" t="s">
        <v>611</v>
      </c>
      <c r="B567" s="95" t="s">
        <v>611</v>
      </c>
      <c r="C567" s="90" t="s">
        <v>294</v>
      </c>
    </row>
    <row r="568" spans="1:3">
      <c r="A568" s="95"/>
      <c r="B568" s="95"/>
      <c r="C568" s="90" t="s">
        <v>298</v>
      </c>
    </row>
    <row r="569" spans="1:3">
      <c r="A569" s="95" t="s">
        <v>611</v>
      </c>
      <c r="B569" s="95" t="s">
        <v>611</v>
      </c>
      <c r="C569" s="90" t="s">
        <v>296</v>
      </c>
    </row>
    <row r="570" spans="1:3">
      <c r="A570" s="95" t="s">
        <v>611</v>
      </c>
      <c r="B570" s="95" t="s">
        <v>611</v>
      </c>
      <c r="C570" s="90" t="s">
        <v>216</v>
      </c>
    </row>
    <row r="571" spans="1:3">
      <c r="A571" s="95" t="s">
        <v>611</v>
      </c>
      <c r="B571" s="95" t="s">
        <v>611</v>
      </c>
      <c r="C571" s="90" t="s">
        <v>218</v>
      </c>
    </row>
    <row r="572" spans="1:3" hidden="1">
      <c r="A572" s="89">
        <v>1</v>
      </c>
      <c r="B572" s="89" t="s">
        <v>611</v>
      </c>
      <c r="C572" s="89" t="s">
        <v>1022</v>
      </c>
    </row>
    <row r="573" spans="1:3" hidden="1">
      <c r="A573" s="89">
        <v>5</v>
      </c>
      <c r="B573" s="89" t="s">
        <v>611</v>
      </c>
      <c r="C573" s="89" t="s">
        <v>1023</v>
      </c>
    </row>
    <row r="574" spans="1:3" hidden="1">
      <c r="A574" s="89">
        <v>4</v>
      </c>
      <c r="B574" s="89" t="s">
        <v>611</v>
      </c>
      <c r="C574" s="89" t="s">
        <v>1024</v>
      </c>
    </row>
    <row r="575" spans="1:3">
      <c r="A575" s="96" t="s">
        <v>611</v>
      </c>
      <c r="B575" s="96" t="s">
        <v>611</v>
      </c>
      <c r="C575" s="89" t="s">
        <v>220</v>
      </c>
    </row>
    <row r="576" spans="1:3">
      <c r="A576" s="96" t="s">
        <v>611</v>
      </c>
      <c r="B576" s="96" t="s">
        <v>611</v>
      </c>
      <c r="C576" s="89" t="s">
        <v>222</v>
      </c>
    </row>
    <row r="577" spans="1:3">
      <c r="A577" s="104">
        <v>7</v>
      </c>
      <c r="B577" s="98" t="s">
        <v>611</v>
      </c>
      <c r="C577" s="91" t="s">
        <v>1025</v>
      </c>
    </row>
    <row r="578" spans="1:3">
      <c r="A578" s="98">
        <v>3</v>
      </c>
      <c r="B578" s="98" t="s">
        <v>611</v>
      </c>
      <c r="C578" s="91" t="s">
        <v>1026</v>
      </c>
    </row>
    <row r="579" spans="1:3" hidden="1">
      <c r="A579" s="98">
        <v>1</v>
      </c>
      <c r="B579" s="105" t="s">
        <v>611</v>
      </c>
      <c r="C579" s="91" t="s">
        <v>1027</v>
      </c>
    </row>
    <row r="580" spans="1:3">
      <c r="A580" s="98" t="s">
        <v>611</v>
      </c>
      <c r="B580" s="98" t="s">
        <v>611</v>
      </c>
      <c r="C580" s="91" t="s">
        <v>224</v>
      </c>
    </row>
    <row r="581" spans="1:3" hidden="1">
      <c r="A581" s="93">
        <v>27</v>
      </c>
      <c r="B581" s="91" t="s">
        <v>611</v>
      </c>
      <c r="C581" s="91" t="s">
        <v>1028</v>
      </c>
    </row>
    <row r="582" spans="1:3" hidden="1">
      <c r="A582" s="91">
        <v>64</v>
      </c>
      <c r="B582" s="91" t="s">
        <v>611</v>
      </c>
      <c r="C582" s="91" t="s">
        <v>1029</v>
      </c>
    </row>
    <row r="583" spans="1:3" hidden="1">
      <c r="A583" s="91">
        <v>3</v>
      </c>
      <c r="B583" s="91" t="s">
        <v>611</v>
      </c>
      <c r="C583" s="91" t="s">
        <v>1030</v>
      </c>
    </row>
    <row r="584" spans="1:3" hidden="1">
      <c r="A584" s="91">
        <v>6</v>
      </c>
      <c r="B584" s="91" t="s">
        <v>611</v>
      </c>
      <c r="C584" s="91" t="s">
        <v>1031</v>
      </c>
    </row>
    <row r="585" spans="1:3">
      <c r="A585" s="93">
        <v>53</v>
      </c>
      <c r="B585" s="93" t="s">
        <v>611</v>
      </c>
      <c r="C585" s="89" t="s">
        <v>1032</v>
      </c>
    </row>
    <row r="586" spans="1:3">
      <c r="A586" s="88" t="s">
        <v>610</v>
      </c>
      <c r="B586" s="88" t="s">
        <v>611</v>
      </c>
      <c r="C586" s="88" t="s">
        <v>1033</v>
      </c>
    </row>
    <row r="587" spans="1:3">
      <c r="A587" s="96" t="s">
        <v>611</v>
      </c>
      <c r="B587" s="96" t="s">
        <v>611</v>
      </c>
      <c r="C587" s="89" t="s">
        <v>202</v>
      </c>
    </row>
    <row r="588" spans="1:3">
      <c r="A588" s="88" t="s">
        <v>610</v>
      </c>
      <c r="B588" s="88" t="s">
        <v>611</v>
      </c>
      <c r="C588" s="88" t="s">
        <v>1034</v>
      </c>
    </row>
    <row r="589" spans="1:3">
      <c r="A589" s="95"/>
      <c r="B589" s="95"/>
      <c r="C589" s="90" t="s">
        <v>332</v>
      </c>
    </row>
    <row r="590" spans="1:3" hidden="1">
      <c r="A590" s="91">
        <v>2</v>
      </c>
      <c r="B590" s="91" t="s">
        <v>611</v>
      </c>
      <c r="C590" s="89" t="s">
        <v>1035</v>
      </c>
    </row>
    <row r="591" spans="1:3">
      <c r="A591" s="96" t="s">
        <v>611</v>
      </c>
      <c r="B591" s="96" t="s">
        <v>611</v>
      </c>
      <c r="C591" s="91" t="s">
        <v>334</v>
      </c>
    </row>
    <row r="592" spans="1:3">
      <c r="A592" s="88" t="s">
        <v>610</v>
      </c>
      <c r="B592" s="88" t="s">
        <v>611</v>
      </c>
      <c r="C592" s="88" t="s">
        <v>1036</v>
      </c>
    </row>
    <row r="593" spans="1:3" hidden="1">
      <c r="A593" s="93">
        <v>22</v>
      </c>
      <c r="B593" s="91" t="s">
        <v>611</v>
      </c>
      <c r="C593" s="89" t="s">
        <v>1037</v>
      </c>
    </row>
    <row r="594" spans="1:3" hidden="1">
      <c r="A594" s="91">
        <v>81</v>
      </c>
      <c r="B594" s="91" t="s">
        <v>611</v>
      </c>
      <c r="C594" s="89" t="s">
        <v>1038</v>
      </c>
    </row>
    <row r="595" spans="1:3" hidden="1">
      <c r="A595" s="91">
        <v>8</v>
      </c>
      <c r="B595" s="91" t="s">
        <v>611</v>
      </c>
      <c r="C595" s="89" t="s">
        <v>1039</v>
      </c>
    </row>
    <row r="596" spans="1:3">
      <c r="A596" s="95"/>
      <c r="B596" s="95"/>
      <c r="C596" s="90" t="s">
        <v>206</v>
      </c>
    </row>
    <row r="597" spans="1:3">
      <c r="A597" s="88" t="s">
        <v>610</v>
      </c>
      <c r="B597" s="88" t="s">
        <v>611</v>
      </c>
      <c r="C597" s="103" t="s">
        <v>1040</v>
      </c>
    </row>
    <row r="598" spans="1:3">
      <c r="A598" s="96" t="s">
        <v>611</v>
      </c>
      <c r="B598" s="96" t="s">
        <v>611</v>
      </c>
      <c r="C598" s="89" t="s">
        <v>190</v>
      </c>
    </row>
    <row r="599" spans="1:3">
      <c r="A599" s="96" t="s">
        <v>611</v>
      </c>
      <c r="B599" s="96" t="s">
        <v>611</v>
      </c>
      <c r="C599" s="89" t="s">
        <v>194</v>
      </c>
    </row>
    <row r="600" spans="1:3">
      <c r="A600" s="96" t="s">
        <v>611</v>
      </c>
      <c r="B600" s="96" t="s">
        <v>611</v>
      </c>
      <c r="C600" s="89" t="s">
        <v>196</v>
      </c>
    </row>
    <row r="601" spans="1:3">
      <c r="A601" s="95" t="s">
        <v>611</v>
      </c>
      <c r="B601" s="95" t="s">
        <v>611</v>
      </c>
      <c r="C601" s="90" t="s">
        <v>198</v>
      </c>
    </row>
    <row r="602" spans="1:3" hidden="1">
      <c r="A602" s="96" t="s">
        <v>611</v>
      </c>
      <c r="B602" s="96" t="s">
        <v>611</v>
      </c>
      <c r="C602" s="89" t="s">
        <v>1041</v>
      </c>
    </row>
    <row r="603" spans="1:3" hidden="1">
      <c r="A603" s="91">
        <v>19</v>
      </c>
      <c r="B603" s="93" t="s">
        <v>611</v>
      </c>
      <c r="C603" s="89" t="s">
        <v>1042</v>
      </c>
    </row>
    <row r="604" spans="1:3" hidden="1">
      <c r="A604" s="96" t="s">
        <v>611</v>
      </c>
      <c r="B604" s="96" t="s">
        <v>611</v>
      </c>
      <c r="C604" s="89" t="s">
        <v>1043</v>
      </c>
    </row>
    <row r="605" spans="1:3">
      <c r="A605" s="96" t="s">
        <v>611</v>
      </c>
      <c r="B605" s="96" t="s">
        <v>611</v>
      </c>
      <c r="C605" s="89" t="s">
        <v>182</v>
      </c>
    </row>
    <row r="606" spans="1:3">
      <c r="A606" s="96" t="s">
        <v>611</v>
      </c>
      <c r="B606" s="96" t="s">
        <v>611</v>
      </c>
      <c r="C606" s="89" t="s">
        <v>180</v>
      </c>
    </row>
    <row r="607" spans="1:3">
      <c r="A607" s="93">
        <v>81</v>
      </c>
      <c r="B607" s="93" t="s">
        <v>611</v>
      </c>
      <c r="C607" s="89" t="s">
        <v>178</v>
      </c>
    </row>
    <row r="608" spans="1:3" hidden="1">
      <c r="A608" s="90">
        <v>1</v>
      </c>
      <c r="B608" s="90"/>
      <c r="C608" s="90" t="s">
        <v>1044</v>
      </c>
    </row>
    <row r="609" spans="1:3">
      <c r="A609" s="96" t="s">
        <v>611</v>
      </c>
      <c r="B609" s="96" t="s">
        <v>611</v>
      </c>
      <c r="C609" s="89" t="s">
        <v>184</v>
      </c>
    </row>
    <row r="610" spans="1:3" hidden="1">
      <c r="A610" s="91">
        <v>7</v>
      </c>
      <c r="B610" s="93" t="s">
        <v>611</v>
      </c>
      <c r="C610" s="89" t="s">
        <v>1045</v>
      </c>
    </row>
    <row r="611" spans="1:3">
      <c r="A611" s="96" t="s">
        <v>611</v>
      </c>
      <c r="B611" s="96" t="s">
        <v>611</v>
      </c>
      <c r="C611" s="89" t="s">
        <v>188</v>
      </c>
    </row>
    <row r="612" spans="1:3">
      <c r="A612" s="96" t="s">
        <v>611</v>
      </c>
      <c r="B612" s="96" t="s">
        <v>611</v>
      </c>
      <c r="C612" s="89" t="s">
        <v>186</v>
      </c>
    </row>
    <row r="613" spans="1:3">
      <c r="A613" s="88" t="s">
        <v>610</v>
      </c>
      <c r="B613" s="88" t="s">
        <v>611</v>
      </c>
      <c r="C613" s="88" t="s">
        <v>1046</v>
      </c>
    </row>
    <row r="614" spans="1:3">
      <c r="A614" s="95"/>
      <c r="B614" s="95"/>
      <c r="C614" s="90" t="s">
        <v>336</v>
      </c>
    </row>
    <row r="615" spans="1:3">
      <c r="A615" s="95"/>
      <c r="B615" s="95"/>
      <c r="C615" s="90" t="s">
        <v>338</v>
      </c>
    </row>
    <row r="616" spans="1:3">
      <c r="A616" s="95"/>
      <c r="B616" s="95"/>
      <c r="C616" s="90" t="s">
        <v>365</v>
      </c>
    </row>
    <row r="617" spans="1:3" hidden="1">
      <c r="A617" s="96" t="s">
        <v>611</v>
      </c>
      <c r="B617" s="96" t="s">
        <v>611</v>
      </c>
      <c r="C617" s="89" t="s">
        <v>1047</v>
      </c>
    </row>
    <row r="618" spans="1:3">
      <c r="A618" s="95"/>
      <c r="B618" s="95"/>
      <c r="C618" s="90" t="s">
        <v>363</v>
      </c>
    </row>
    <row r="619" spans="1:3" hidden="1">
      <c r="A619" s="93">
        <v>11</v>
      </c>
      <c r="B619" s="89" t="s">
        <v>611</v>
      </c>
      <c r="C619" s="89" t="s">
        <v>1048</v>
      </c>
    </row>
    <row r="620" spans="1:3">
      <c r="A620" s="107" t="s">
        <v>611</v>
      </c>
      <c r="B620" s="107" t="s">
        <v>611</v>
      </c>
      <c r="C620" s="94" t="s">
        <v>361</v>
      </c>
    </row>
    <row r="621" spans="1:3" hidden="1">
      <c r="A621" s="94">
        <v>5</v>
      </c>
      <c r="B621" s="94" t="s">
        <v>611</v>
      </c>
      <c r="C621" s="94" t="s">
        <v>1049</v>
      </c>
    </row>
    <row r="622" spans="1:3" hidden="1">
      <c r="A622" s="92">
        <v>1</v>
      </c>
      <c r="B622" s="94" t="s">
        <v>611</v>
      </c>
      <c r="C622" s="94" t="s">
        <v>1050</v>
      </c>
    </row>
    <row r="623" spans="1:3">
      <c r="A623" s="95" t="s">
        <v>611</v>
      </c>
      <c r="B623" s="95" t="s">
        <v>611</v>
      </c>
      <c r="C623" s="94" t="s">
        <v>342</v>
      </c>
    </row>
    <row r="624" spans="1:3">
      <c r="A624" s="95" t="s">
        <v>611</v>
      </c>
      <c r="B624" s="95" t="s">
        <v>611</v>
      </c>
      <c r="C624" s="94" t="s">
        <v>350</v>
      </c>
    </row>
    <row r="625" spans="1:3">
      <c r="A625" s="95" t="s">
        <v>611</v>
      </c>
      <c r="B625" s="95" t="s">
        <v>611</v>
      </c>
      <c r="C625" s="94" t="s">
        <v>348</v>
      </c>
    </row>
    <row r="626" spans="1:3">
      <c r="A626" s="95"/>
      <c r="B626" s="95"/>
      <c r="C626" s="94" t="s">
        <v>1051</v>
      </c>
    </row>
    <row r="627" spans="1:3" hidden="1">
      <c r="A627" s="95"/>
      <c r="B627" s="95"/>
      <c r="C627" s="90" t="s">
        <v>1052</v>
      </c>
    </row>
    <row r="628" spans="1:3">
      <c r="A628" s="95" t="s">
        <v>611</v>
      </c>
      <c r="B628" s="95" t="s">
        <v>611</v>
      </c>
      <c r="C628" s="90" t="s">
        <v>359</v>
      </c>
    </row>
    <row r="629" spans="1:3">
      <c r="A629" s="107" t="s">
        <v>611</v>
      </c>
      <c r="B629" s="107" t="s">
        <v>611</v>
      </c>
      <c r="C629" s="94" t="s">
        <v>357</v>
      </c>
    </row>
    <row r="630" spans="1:3">
      <c r="A630" s="95" t="s">
        <v>611</v>
      </c>
      <c r="B630" s="95" t="s">
        <v>611</v>
      </c>
      <c r="C630" s="90" t="s">
        <v>344</v>
      </c>
    </row>
    <row r="631" spans="1:3">
      <c r="A631" s="95" t="s">
        <v>611</v>
      </c>
      <c r="B631" s="95" t="s">
        <v>611</v>
      </c>
      <c r="C631" s="90" t="s">
        <v>340</v>
      </c>
    </row>
    <row r="632" spans="1:3">
      <c r="A632" s="95" t="s">
        <v>611</v>
      </c>
      <c r="B632" s="95" t="s">
        <v>611</v>
      </c>
      <c r="C632" s="90" t="s">
        <v>1053</v>
      </c>
    </row>
    <row r="633" spans="1:3">
      <c r="A633" s="88" t="s">
        <v>610</v>
      </c>
      <c r="B633" s="88" t="s">
        <v>611</v>
      </c>
      <c r="C633" s="88" t="s">
        <v>1054</v>
      </c>
    </row>
    <row r="634" spans="1:3">
      <c r="A634" s="96" t="s">
        <v>611</v>
      </c>
      <c r="B634" s="96" t="s">
        <v>611</v>
      </c>
      <c r="C634" s="89" t="s">
        <v>369</v>
      </c>
    </row>
    <row r="635" spans="1:3">
      <c r="A635" s="96" t="s">
        <v>611</v>
      </c>
      <c r="B635" s="96" t="s">
        <v>611</v>
      </c>
      <c r="C635" s="89" t="s">
        <v>371</v>
      </c>
    </row>
    <row r="636" spans="1:3">
      <c r="A636" s="88" t="s">
        <v>610</v>
      </c>
      <c r="B636" s="88" t="s">
        <v>611</v>
      </c>
      <c r="C636" s="88" t="s">
        <v>1055</v>
      </c>
    </row>
    <row r="637" spans="1:3">
      <c r="A637" s="96" t="s">
        <v>611</v>
      </c>
      <c r="B637" s="96" t="s">
        <v>611</v>
      </c>
      <c r="C637" s="89" t="s">
        <v>383</v>
      </c>
    </row>
    <row r="638" spans="1:3">
      <c r="A638" s="95" t="s">
        <v>611</v>
      </c>
      <c r="B638" s="95" t="s">
        <v>611</v>
      </c>
      <c r="C638" s="90" t="s">
        <v>373</v>
      </c>
    </row>
    <row r="639" spans="1:3" hidden="1">
      <c r="A639" s="94">
        <v>22</v>
      </c>
      <c r="B639" s="94" t="s">
        <v>611</v>
      </c>
      <c r="C639" s="90" t="s">
        <v>1056</v>
      </c>
    </row>
    <row r="640" spans="1:3" hidden="1">
      <c r="A640" s="90">
        <v>4</v>
      </c>
      <c r="B640" s="90" t="s">
        <v>611</v>
      </c>
      <c r="C640" s="90" t="s">
        <v>1057</v>
      </c>
    </row>
    <row r="641" spans="1:3" hidden="1">
      <c r="A641" s="92">
        <v>2</v>
      </c>
      <c r="B641" s="92" t="s">
        <v>611</v>
      </c>
      <c r="C641" s="90" t="s">
        <v>1058</v>
      </c>
    </row>
    <row r="642" spans="1:3" hidden="1">
      <c r="A642" s="106">
        <v>1</v>
      </c>
      <c r="B642" s="90" t="s">
        <v>611</v>
      </c>
      <c r="C642" s="90" t="s">
        <v>1059</v>
      </c>
    </row>
    <row r="643" spans="1:3">
      <c r="A643" s="95" t="s">
        <v>611</v>
      </c>
      <c r="B643" s="95" t="s">
        <v>611</v>
      </c>
      <c r="C643" s="90" t="s">
        <v>375</v>
      </c>
    </row>
    <row r="644" spans="1:3" hidden="1">
      <c r="A644" s="92">
        <v>3</v>
      </c>
      <c r="B644" s="92" t="s">
        <v>611</v>
      </c>
      <c r="C644" s="90" t="s">
        <v>1060</v>
      </c>
    </row>
    <row r="645" spans="1:3" hidden="1">
      <c r="A645" s="90">
        <v>2</v>
      </c>
      <c r="B645" s="90" t="s">
        <v>611</v>
      </c>
      <c r="C645" s="90" t="s">
        <v>1061</v>
      </c>
    </row>
    <row r="646" spans="1:3" hidden="1">
      <c r="A646" s="90">
        <v>1</v>
      </c>
      <c r="B646" s="90" t="s">
        <v>611</v>
      </c>
      <c r="C646" s="90" t="s">
        <v>1062</v>
      </c>
    </row>
    <row r="647" spans="1:3">
      <c r="A647" s="95" t="s">
        <v>611</v>
      </c>
      <c r="B647" s="95" t="s">
        <v>611</v>
      </c>
      <c r="C647" s="90" t="s">
        <v>377</v>
      </c>
    </row>
    <row r="648" spans="1:3" hidden="1">
      <c r="A648" s="90">
        <v>1</v>
      </c>
      <c r="B648" s="90" t="s">
        <v>611</v>
      </c>
      <c r="C648" s="90" t="s">
        <v>1063</v>
      </c>
    </row>
    <row r="649" spans="1:3" hidden="1">
      <c r="A649" s="95" t="s">
        <v>611</v>
      </c>
      <c r="B649" s="95" t="s">
        <v>611</v>
      </c>
      <c r="C649" s="90" t="s">
        <v>1064</v>
      </c>
    </row>
    <row r="650" spans="1:3" hidden="1">
      <c r="A650" s="90">
        <v>34</v>
      </c>
      <c r="B650" s="90" t="s">
        <v>611</v>
      </c>
      <c r="C650" s="90" t="s">
        <v>1065</v>
      </c>
    </row>
    <row r="651" spans="1:3">
      <c r="A651" s="92">
        <v>45</v>
      </c>
      <c r="B651" s="92" t="s">
        <v>611</v>
      </c>
      <c r="C651" s="90" t="s">
        <v>381</v>
      </c>
    </row>
    <row r="652" spans="1:3" hidden="1">
      <c r="A652" s="90">
        <v>1</v>
      </c>
      <c r="B652" s="90" t="s">
        <v>611</v>
      </c>
      <c r="C652" s="90" t="s">
        <v>1066</v>
      </c>
    </row>
    <row r="653" spans="1:3" hidden="1">
      <c r="A653" s="92">
        <v>3</v>
      </c>
      <c r="B653" s="90" t="s">
        <v>611</v>
      </c>
      <c r="C653" s="90" t="s">
        <v>1067</v>
      </c>
    </row>
    <row r="654" spans="1:3" hidden="1">
      <c r="A654" s="94">
        <v>1</v>
      </c>
      <c r="B654" s="94" t="s">
        <v>611</v>
      </c>
      <c r="C654" s="90" t="s">
        <v>1068</v>
      </c>
    </row>
    <row r="655" spans="1:3">
      <c r="A655" s="95" t="s">
        <v>611</v>
      </c>
      <c r="B655" s="95" t="s">
        <v>611</v>
      </c>
      <c r="C655" s="90" t="s">
        <v>379</v>
      </c>
    </row>
    <row r="656" spans="1:3">
      <c r="A656" s="103" t="s">
        <v>610</v>
      </c>
      <c r="B656" s="103" t="s">
        <v>611</v>
      </c>
      <c r="C656" s="103" t="s">
        <v>1069</v>
      </c>
    </row>
    <row r="657" spans="1:3" hidden="1">
      <c r="A657" s="91">
        <v>1</v>
      </c>
      <c r="B657" s="91" t="s">
        <v>611</v>
      </c>
      <c r="C657" s="91" t="s">
        <v>1070</v>
      </c>
    </row>
    <row r="658" spans="1:3" hidden="1">
      <c r="A658" s="93">
        <v>1</v>
      </c>
      <c r="B658" s="93" t="s">
        <v>611</v>
      </c>
      <c r="C658" s="89" t="s">
        <v>1071</v>
      </c>
    </row>
    <row r="659" spans="1:3" hidden="1">
      <c r="A659" s="89">
        <v>1</v>
      </c>
      <c r="B659" s="89" t="s">
        <v>611</v>
      </c>
      <c r="C659" s="89" t="s">
        <v>1072</v>
      </c>
    </row>
    <row r="660" spans="1:3">
      <c r="A660" s="89">
        <v>1</v>
      </c>
      <c r="B660" s="89" t="s">
        <v>611</v>
      </c>
      <c r="C660" s="89" t="s">
        <v>367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02"/>
  <sheetViews>
    <sheetView workbookViewId="0">
      <pane xSplit="4" ySplit="1" topLeftCell="N219" activePane="bottomRight" state="frozen"/>
      <selection pane="bottomRight" activeCell="N219" sqref="N219"/>
      <selection pane="bottomLeft" activeCell="A2" sqref="A2"/>
      <selection pane="topRight" activeCell="E1" sqref="E1"/>
    </sheetView>
  </sheetViews>
  <sheetFormatPr defaultColWidth="9.140625" defaultRowHeight="15"/>
  <cols>
    <col min="1" max="1" width="21.7109375" customWidth="1"/>
    <col min="2" max="2" width="8.85546875" hidden="1" customWidth="1"/>
    <col min="3" max="3" width="0" hidden="1" customWidth="1"/>
    <col min="4" max="4" width="2.140625" hidden="1" customWidth="1"/>
    <col min="5" max="13" width="2.28515625" bestFit="1" customWidth="1"/>
    <col min="14" max="35" width="3.28515625" bestFit="1" customWidth="1"/>
    <col min="36" max="36" width="8.7109375" bestFit="1" customWidth="1"/>
    <col min="37" max="37" width="6.5703125" bestFit="1" customWidth="1"/>
  </cols>
  <sheetData>
    <row r="1" spans="1:37" ht="15.75">
      <c r="A1" s="45" t="s">
        <v>386</v>
      </c>
      <c r="B1" s="25" t="s">
        <v>387</v>
      </c>
      <c r="C1" s="26">
        <v>0</v>
      </c>
      <c r="E1" s="46">
        <v>1</v>
      </c>
      <c r="F1" s="46">
        <v>2</v>
      </c>
      <c r="G1" s="46">
        <v>3</v>
      </c>
      <c r="H1" s="46">
        <v>4</v>
      </c>
      <c r="I1" s="46">
        <v>5</v>
      </c>
      <c r="J1" s="46">
        <v>6</v>
      </c>
      <c r="K1" s="46">
        <v>7</v>
      </c>
      <c r="L1" s="46">
        <v>8</v>
      </c>
      <c r="M1" s="46">
        <v>9</v>
      </c>
      <c r="N1" s="46">
        <v>10</v>
      </c>
      <c r="O1" s="46">
        <v>11</v>
      </c>
      <c r="P1" s="46">
        <v>12</v>
      </c>
      <c r="Q1" s="46">
        <v>13</v>
      </c>
      <c r="R1" s="46">
        <v>14</v>
      </c>
      <c r="S1" s="46">
        <v>15</v>
      </c>
      <c r="T1" s="46">
        <v>16</v>
      </c>
      <c r="U1" s="46">
        <v>17</v>
      </c>
      <c r="V1" s="46">
        <v>18</v>
      </c>
      <c r="W1" s="46">
        <v>19</v>
      </c>
      <c r="X1" s="46">
        <v>20</v>
      </c>
      <c r="Y1" s="46">
        <v>21</v>
      </c>
      <c r="Z1" s="46">
        <v>22</v>
      </c>
      <c r="AA1" s="46">
        <v>23</v>
      </c>
      <c r="AB1" s="46">
        <v>24</v>
      </c>
      <c r="AC1" s="46">
        <v>25</v>
      </c>
      <c r="AD1" s="46">
        <v>26</v>
      </c>
      <c r="AE1" s="46">
        <v>27</v>
      </c>
      <c r="AF1" s="46">
        <v>28</v>
      </c>
      <c r="AG1" s="46">
        <v>29</v>
      </c>
      <c r="AH1" s="46">
        <v>30</v>
      </c>
      <c r="AI1" s="46">
        <v>31</v>
      </c>
      <c r="AJ1" s="47" t="s">
        <v>388</v>
      </c>
      <c r="AK1" s="47" t="s">
        <v>389</v>
      </c>
    </row>
    <row r="2" spans="1:37" hidden="1">
      <c r="A2" s="60" t="s">
        <v>390</v>
      </c>
      <c r="B2" s="4" t="s">
        <v>18</v>
      </c>
      <c r="C2" s="22">
        <v>8</v>
      </c>
      <c r="D2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64">
        <f t="shared" ref="AJ2:AJ67" si="0">SUM(E2:AI2)</f>
        <v>0</v>
      </c>
      <c r="AK2" s="28">
        <f t="shared" ref="AK2:AK68" si="1">SUM(E2:AI2)</f>
        <v>0</v>
      </c>
    </row>
    <row r="3" spans="1:37" hidden="1">
      <c r="A3" s="60" t="s">
        <v>391</v>
      </c>
      <c r="B3" s="4" t="s">
        <v>16</v>
      </c>
      <c r="C3" s="22">
        <v>7</v>
      </c>
      <c r="D3" t="s">
        <v>4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64">
        <f t="shared" si="0"/>
        <v>0</v>
      </c>
      <c r="AK3" s="28">
        <f t="shared" si="1"/>
        <v>0</v>
      </c>
    </row>
    <row r="4" spans="1:37" hidden="1">
      <c r="A4" s="60" t="s">
        <v>392</v>
      </c>
      <c r="B4" s="4" t="s">
        <v>14</v>
      </c>
      <c r="C4" s="22">
        <v>6</v>
      </c>
      <c r="D4" t="s">
        <v>4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64">
        <f t="shared" si="0"/>
        <v>0</v>
      </c>
      <c r="AK4" s="28">
        <f t="shared" si="1"/>
        <v>0</v>
      </c>
    </row>
    <row r="5" spans="1:37" hidden="1">
      <c r="A5" s="60" t="s">
        <v>393</v>
      </c>
      <c r="B5" s="4" t="s">
        <v>12</v>
      </c>
      <c r="C5" s="22">
        <v>5</v>
      </c>
      <c r="D5" t="s">
        <v>4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64">
        <f t="shared" si="0"/>
        <v>0</v>
      </c>
      <c r="AK5" s="28">
        <f t="shared" si="1"/>
        <v>0</v>
      </c>
    </row>
    <row r="6" spans="1:37" hidden="1">
      <c r="A6" s="60" t="s">
        <v>394</v>
      </c>
      <c r="B6" s="4" t="s">
        <v>20</v>
      </c>
      <c r="C6" s="22">
        <v>9</v>
      </c>
      <c r="D6" t="s">
        <v>4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64">
        <f t="shared" si="0"/>
        <v>0</v>
      </c>
      <c r="AK6" s="28">
        <f t="shared" si="1"/>
        <v>0</v>
      </c>
    </row>
    <row r="7" spans="1:37" ht="15.75" hidden="1">
      <c r="A7" s="60" t="s">
        <v>395</v>
      </c>
      <c r="B7" s="4" t="s">
        <v>22</v>
      </c>
      <c r="C7" s="22">
        <v>10</v>
      </c>
      <c r="D7" s="18" t="s">
        <v>4</v>
      </c>
      <c r="E7" s="86"/>
      <c r="F7" s="86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64">
        <f t="shared" si="0"/>
        <v>0</v>
      </c>
      <c r="AK7" s="28">
        <f t="shared" si="1"/>
        <v>0</v>
      </c>
    </row>
    <row r="8" spans="1:37" ht="15.75" hidden="1">
      <c r="A8" s="60" t="s">
        <v>396</v>
      </c>
      <c r="B8" s="4"/>
      <c r="C8" s="22"/>
      <c r="D8" s="18"/>
      <c r="E8" s="86"/>
      <c r="F8" s="86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64">
        <f t="shared" si="0"/>
        <v>0</v>
      </c>
      <c r="AK8" s="28">
        <f t="shared" si="1"/>
        <v>0</v>
      </c>
    </row>
    <row r="9" spans="1:37" ht="15.75" hidden="1">
      <c r="A9" s="60" t="s">
        <v>397</v>
      </c>
      <c r="B9" s="4"/>
      <c r="C9" s="22"/>
      <c r="D9" s="18"/>
      <c r="E9" s="86"/>
      <c r="F9" s="86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64">
        <f t="shared" si="0"/>
        <v>0</v>
      </c>
      <c r="AK9" s="28">
        <f t="shared" si="1"/>
        <v>0</v>
      </c>
    </row>
    <row r="10" spans="1:37" hidden="1">
      <c r="A10" s="60" t="s">
        <v>398</v>
      </c>
      <c r="B10" s="4" t="s">
        <v>24</v>
      </c>
      <c r="C10" s="22">
        <v>11</v>
      </c>
      <c r="D10" t="s">
        <v>4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64">
        <f t="shared" si="0"/>
        <v>0</v>
      </c>
      <c r="AK10" s="28">
        <f t="shared" si="1"/>
        <v>0</v>
      </c>
    </row>
    <row r="11" spans="1:37" hidden="1">
      <c r="A11" s="60" t="s">
        <v>399</v>
      </c>
      <c r="B11" s="4" t="s">
        <v>26</v>
      </c>
      <c r="C11" s="22">
        <v>12</v>
      </c>
      <c r="D11" t="s">
        <v>4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64">
        <f t="shared" si="0"/>
        <v>0</v>
      </c>
      <c r="AK11" s="28">
        <f t="shared" si="1"/>
        <v>0</v>
      </c>
    </row>
    <row r="12" spans="1:37" hidden="1">
      <c r="A12" s="60" t="s">
        <v>400</v>
      </c>
      <c r="B12" s="4" t="s">
        <v>30</v>
      </c>
      <c r="C12" s="22">
        <v>14</v>
      </c>
      <c r="D12" t="s">
        <v>4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64">
        <f t="shared" si="0"/>
        <v>0</v>
      </c>
      <c r="AK12" s="28">
        <f t="shared" si="1"/>
        <v>0</v>
      </c>
    </row>
    <row r="13" spans="1:37" hidden="1">
      <c r="A13" s="63" t="s">
        <v>401</v>
      </c>
      <c r="B13" s="4" t="s">
        <v>155</v>
      </c>
      <c r="C13" s="22">
        <v>76</v>
      </c>
      <c r="D13" t="s">
        <v>97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64">
        <f t="shared" ref="AJ13:AJ18" si="2">SUM(E13:AI13)</f>
        <v>0</v>
      </c>
      <c r="AK13" s="28">
        <f t="shared" ref="AK13:AK18" si="3">SUM(E13:AI13)</f>
        <v>0</v>
      </c>
    </row>
    <row r="14" spans="1:37" hidden="1">
      <c r="A14" s="63" t="s">
        <v>402</v>
      </c>
      <c r="B14" s="4" t="s">
        <v>157</v>
      </c>
      <c r="C14" s="22">
        <v>77</v>
      </c>
      <c r="D14" t="s">
        <v>97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64">
        <f t="shared" si="2"/>
        <v>0</v>
      </c>
      <c r="AK14" s="28">
        <f t="shared" si="3"/>
        <v>0</v>
      </c>
    </row>
    <row r="15" spans="1:37" hidden="1">
      <c r="A15" s="63" t="s">
        <v>403</v>
      </c>
      <c r="B15" s="4" t="s">
        <v>147</v>
      </c>
      <c r="C15" s="22">
        <v>72</v>
      </c>
      <c r="D15" t="s">
        <v>97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64">
        <f t="shared" si="2"/>
        <v>0</v>
      </c>
      <c r="AK15" s="28">
        <f t="shared" si="3"/>
        <v>0</v>
      </c>
    </row>
    <row r="16" spans="1:37" hidden="1">
      <c r="A16" s="63" t="s">
        <v>404</v>
      </c>
      <c r="B16" s="4" t="s">
        <v>141</v>
      </c>
      <c r="C16" s="22">
        <v>69</v>
      </c>
      <c r="D16" t="s">
        <v>97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64">
        <f t="shared" si="2"/>
        <v>0</v>
      </c>
      <c r="AK16" s="28">
        <f t="shared" si="3"/>
        <v>0</v>
      </c>
    </row>
    <row r="17" spans="1:37" hidden="1">
      <c r="A17" s="63" t="s">
        <v>405</v>
      </c>
      <c r="B17" s="4" t="s">
        <v>145</v>
      </c>
      <c r="C17" s="22">
        <v>71</v>
      </c>
      <c r="D17" t="s">
        <v>97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64">
        <f t="shared" si="2"/>
        <v>0</v>
      </c>
      <c r="AK17" s="28">
        <f t="shared" si="3"/>
        <v>0</v>
      </c>
    </row>
    <row r="18" spans="1:37" hidden="1">
      <c r="A18" s="63" t="s">
        <v>406</v>
      </c>
      <c r="B18" s="4" t="s">
        <v>143</v>
      </c>
      <c r="C18" s="22">
        <v>70</v>
      </c>
      <c r="D18" t="s">
        <v>97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64">
        <f t="shared" si="2"/>
        <v>0</v>
      </c>
      <c r="AK18" s="28">
        <f t="shared" si="3"/>
        <v>0</v>
      </c>
    </row>
    <row r="19" spans="1:37" hidden="1">
      <c r="A19" s="60" t="s">
        <v>407</v>
      </c>
      <c r="B19" s="4" t="s">
        <v>46</v>
      </c>
      <c r="C19" s="22">
        <v>22</v>
      </c>
      <c r="D19" t="s">
        <v>4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64">
        <f t="shared" ref="AJ19:AJ32" si="4">SUM(E19:AI19)</f>
        <v>0</v>
      </c>
      <c r="AK19" s="28">
        <f t="shared" ref="AK19:AK32" si="5">SUM(E19:AI19)</f>
        <v>0</v>
      </c>
    </row>
    <row r="20" spans="1:37" hidden="1">
      <c r="A20" s="60" t="s">
        <v>408</v>
      </c>
      <c r="B20" s="4" t="s">
        <v>48</v>
      </c>
      <c r="C20" s="22">
        <v>23</v>
      </c>
      <c r="D20" t="s">
        <v>4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64">
        <f t="shared" si="4"/>
        <v>0</v>
      </c>
      <c r="AK20" s="28">
        <f t="shared" si="5"/>
        <v>0</v>
      </c>
    </row>
    <row r="21" spans="1:37" hidden="1">
      <c r="A21" s="60" t="s">
        <v>409</v>
      </c>
      <c r="B21" s="4" t="s">
        <v>50</v>
      </c>
      <c r="C21" s="22">
        <v>24</v>
      </c>
      <c r="D21" t="s">
        <v>4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64">
        <f t="shared" si="4"/>
        <v>0</v>
      </c>
      <c r="AK21" s="28">
        <f t="shared" si="5"/>
        <v>0</v>
      </c>
    </row>
    <row r="22" spans="1:37" hidden="1">
      <c r="A22" s="60" t="s">
        <v>410</v>
      </c>
      <c r="B22" s="4" t="s">
        <v>52</v>
      </c>
      <c r="C22" s="22">
        <v>25</v>
      </c>
      <c r="D22" t="s">
        <v>4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64">
        <f t="shared" si="4"/>
        <v>0</v>
      </c>
      <c r="AK22" s="28">
        <f t="shared" si="5"/>
        <v>0</v>
      </c>
    </row>
    <row r="23" spans="1:37" hidden="1">
      <c r="A23" s="60" t="s">
        <v>411</v>
      </c>
      <c r="B23" s="4" t="s">
        <v>64</v>
      </c>
      <c r="C23" s="22">
        <v>31</v>
      </c>
      <c r="D23" t="s">
        <v>4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64">
        <f t="shared" si="4"/>
        <v>0</v>
      </c>
      <c r="AK23" s="28">
        <f t="shared" si="5"/>
        <v>0</v>
      </c>
    </row>
    <row r="24" spans="1:37" hidden="1">
      <c r="A24" s="60" t="s">
        <v>412</v>
      </c>
      <c r="B24" s="4" t="s">
        <v>60</v>
      </c>
      <c r="C24" s="22">
        <v>29</v>
      </c>
      <c r="D24" t="s">
        <v>4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64">
        <f t="shared" si="4"/>
        <v>0</v>
      </c>
      <c r="AK24" s="28">
        <f t="shared" si="5"/>
        <v>0</v>
      </c>
    </row>
    <row r="25" spans="1:37" hidden="1">
      <c r="A25" s="60" t="s">
        <v>413</v>
      </c>
      <c r="B25" s="4" t="s">
        <v>62</v>
      </c>
      <c r="C25" s="22">
        <v>30</v>
      </c>
      <c r="D25" t="s">
        <v>4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64">
        <f t="shared" si="4"/>
        <v>0</v>
      </c>
      <c r="AK25" s="28">
        <f t="shared" si="5"/>
        <v>0</v>
      </c>
    </row>
    <row r="26" spans="1:37" hidden="1">
      <c r="A26" s="60" t="s">
        <v>414</v>
      </c>
      <c r="B26" s="4" t="s">
        <v>56</v>
      </c>
      <c r="C26" s="22">
        <v>27</v>
      </c>
      <c r="D26" t="s">
        <v>4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64">
        <f t="shared" si="4"/>
        <v>0</v>
      </c>
      <c r="AK26" s="28">
        <f t="shared" si="5"/>
        <v>0</v>
      </c>
    </row>
    <row r="27" spans="1:37" hidden="1">
      <c r="A27" s="60" t="s">
        <v>415</v>
      </c>
      <c r="B27" s="4" t="s">
        <v>54</v>
      </c>
      <c r="C27" s="22">
        <v>26</v>
      </c>
      <c r="D27" t="s">
        <v>4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64">
        <f t="shared" si="4"/>
        <v>0</v>
      </c>
      <c r="AK27" s="28">
        <f t="shared" si="5"/>
        <v>0</v>
      </c>
    </row>
    <row r="28" spans="1:37" hidden="1">
      <c r="A28" s="60" t="s">
        <v>416</v>
      </c>
      <c r="B28" s="4" t="s">
        <v>58</v>
      </c>
      <c r="C28" s="22">
        <v>28</v>
      </c>
      <c r="D28" t="s">
        <v>4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64">
        <f t="shared" si="4"/>
        <v>0</v>
      </c>
      <c r="AK28" s="28">
        <f t="shared" si="5"/>
        <v>0</v>
      </c>
    </row>
    <row r="29" spans="1:37" hidden="1">
      <c r="A29" s="63" t="s">
        <v>417</v>
      </c>
      <c r="B29" s="4" t="s">
        <v>92</v>
      </c>
      <c r="C29" s="22">
        <v>45</v>
      </c>
      <c r="D29" t="s">
        <v>4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64">
        <f t="shared" si="4"/>
        <v>0</v>
      </c>
      <c r="AK29" s="28">
        <f t="shared" si="5"/>
        <v>0</v>
      </c>
    </row>
    <row r="30" spans="1:37" hidden="1">
      <c r="A30" s="63" t="s">
        <v>418</v>
      </c>
      <c r="B30" s="4" t="s">
        <v>94</v>
      </c>
      <c r="C30" s="22">
        <v>46</v>
      </c>
      <c r="D30" t="s">
        <v>4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64">
        <f t="shared" si="4"/>
        <v>0</v>
      </c>
      <c r="AK30" s="28">
        <f t="shared" si="5"/>
        <v>0</v>
      </c>
    </row>
    <row r="31" spans="1:37" hidden="1">
      <c r="A31" s="63" t="s">
        <v>419</v>
      </c>
      <c r="B31" s="4" t="s">
        <v>90</v>
      </c>
      <c r="C31" s="22">
        <v>44</v>
      </c>
      <c r="D31" t="s">
        <v>4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64">
        <f t="shared" si="4"/>
        <v>0</v>
      </c>
      <c r="AK31" s="28">
        <f t="shared" si="5"/>
        <v>0</v>
      </c>
    </row>
    <row r="32" spans="1:37" hidden="1">
      <c r="A32" s="63" t="s">
        <v>420</v>
      </c>
      <c r="B32" s="4" t="s">
        <v>111</v>
      </c>
      <c r="C32" s="22">
        <v>54</v>
      </c>
      <c r="D32" t="s">
        <v>97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64">
        <f t="shared" si="4"/>
        <v>0</v>
      </c>
      <c r="AK32" s="28">
        <f t="shared" si="5"/>
        <v>0</v>
      </c>
    </row>
    <row r="33" spans="1:37" hidden="1">
      <c r="A33" s="60" t="s">
        <v>421</v>
      </c>
      <c r="B33" s="4" t="s">
        <v>66</v>
      </c>
      <c r="C33" s="22">
        <v>32</v>
      </c>
      <c r="D33" t="s">
        <v>4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64">
        <f>SUM(E33:AI33)</f>
        <v>0</v>
      </c>
      <c r="AK33" s="28">
        <f>SUM(E33:AI33)</f>
        <v>0</v>
      </c>
    </row>
    <row r="34" spans="1:37" hidden="1">
      <c r="A34" s="63" t="s">
        <v>422</v>
      </c>
      <c r="B34" s="4" t="s">
        <v>82</v>
      </c>
      <c r="C34" s="22">
        <v>40</v>
      </c>
      <c r="D34" t="s">
        <v>4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64">
        <f>SUM(E34:AI34)</f>
        <v>0</v>
      </c>
      <c r="AK34" s="28">
        <f>SUM(E34:AI34)</f>
        <v>0</v>
      </c>
    </row>
    <row r="35" spans="1:37" hidden="1">
      <c r="A35" s="63" t="s">
        <v>423</v>
      </c>
      <c r="B35" s="4"/>
      <c r="C35" s="22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64">
        <f t="shared" ref="AJ35:AJ36" si="6">SUM(E35:AI35)</f>
        <v>0</v>
      </c>
      <c r="AK35" s="28">
        <f t="shared" ref="AK35:AK36" si="7">SUM(E35:AI35)</f>
        <v>0</v>
      </c>
    </row>
    <row r="36" spans="1:37" hidden="1">
      <c r="A36" s="60" t="s">
        <v>424</v>
      </c>
      <c r="B36" s="4" t="s">
        <v>76</v>
      </c>
      <c r="C36" s="22">
        <v>37</v>
      </c>
      <c r="D36" t="s">
        <v>4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64">
        <f t="shared" si="6"/>
        <v>0</v>
      </c>
      <c r="AK36" s="28">
        <f t="shared" si="7"/>
        <v>0</v>
      </c>
    </row>
    <row r="37" spans="1:37" hidden="1">
      <c r="A37" s="60" t="s">
        <v>425</v>
      </c>
      <c r="B37" s="4" t="s">
        <v>72</v>
      </c>
      <c r="C37" s="22">
        <v>35</v>
      </c>
      <c r="D37" t="s">
        <v>4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64">
        <f t="shared" ref="AJ37:AJ66" si="8">SUM(E37:AI37)</f>
        <v>0</v>
      </c>
      <c r="AK37" s="28">
        <f t="shared" ref="AK37:AK66" si="9">SUM(E37:AI37)</f>
        <v>0</v>
      </c>
    </row>
    <row r="38" spans="1:37" hidden="1">
      <c r="A38" s="60" t="s">
        <v>426</v>
      </c>
      <c r="B38" s="4" t="s">
        <v>68</v>
      </c>
      <c r="C38" s="22">
        <v>33</v>
      </c>
      <c r="D38" t="s">
        <v>4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64">
        <f t="shared" si="8"/>
        <v>0</v>
      </c>
      <c r="AK38" s="28">
        <f t="shared" si="9"/>
        <v>0</v>
      </c>
    </row>
    <row r="39" spans="1:37" hidden="1">
      <c r="A39" s="63" t="s">
        <v>427</v>
      </c>
      <c r="B39" s="4" t="s">
        <v>80</v>
      </c>
      <c r="C39" s="22">
        <v>39</v>
      </c>
      <c r="D39" t="s">
        <v>4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64">
        <f t="shared" si="8"/>
        <v>0</v>
      </c>
      <c r="AK39" s="28">
        <f t="shared" si="9"/>
        <v>0</v>
      </c>
    </row>
    <row r="40" spans="1:37" hidden="1">
      <c r="A40" s="63" t="s">
        <v>428</v>
      </c>
      <c r="B40" s="4" t="s">
        <v>78</v>
      </c>
      <c r="C40" s="22">
        <v>38</v>
      </c>
      <c r="D40" t="s">
        <v>4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64">
        <f t="shared" si="8"/>
        <v>0</v>
      </c>
      <c r="AK40" s="28">
        <f t="shared" si="9"/>
        <v>0</v>
      </c>
    </row>
    <row r="41" spans="1:37" hidden="1">
      <c r="A41" s="60" t="s">
        <v>429</v>
      </c>
      <c r="B41" s="4" t="s">
        <v>70</v>
      </c>
      <c r="C41" s="22">
        <v>34</v>
      </c>
      <c r="D41" t="s">
        <v>4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64">
        <f t="shared" si="8"/>
        <v>0</v>
      </c>
      <c r="AK41" s="28">
        <f t="shared" si="9"/>
        <v>0</v>
      </c>
    </row>
    <row r="42" spans="1:37" hidden="1">
      <c r="A42" s="60" t="s">
        <v>430</v>
      </c>
      <c r="B42" s="4" t="s">
        <v>74</v>
      </c>
      <c r="C42" s="22">
        <v>36</v>
      </c>
      <c r="D42" t="s">
        <v>4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64">
        <f t="shared" si="8"/>
        <v>0</v>
      </c>
      <c r="AK42" s="28">
        <f t="shared" si="9"/>
        <v>0</v>
      </c>
    </row>
    <row r="43" spans="1:37" hidden="1">
      <c r="A43" s="63" t="s">
        <v>431</v>
      </c>
      <c r="B43" s="4" t="s">
        <v>88</v>
      </c>
      <c r="C43" s="22">
        <v>43</v>
      </c>
      <c r="D43" t="s">
        <v>4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64">
        <f t="shared" si="8"/>
        <v>0</v>
      </c>
      <c r="AK43" s="28">
        <f t="shared" si="9"/>
        <v>0</v>
      </c>
    </row>
    <row r="44" spans="1:37" hidden="1">
      <c r="A44" s="63" t="s">
        <v>432</v>
      </c>
      <c r="B44" s="4" t="s">
        <v>84</v>
      </c>
      <c r="C44" s="22">
        <v>41</v>
      </c>
      <c r="D44" t="s">
        <v>4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64">
        <f t="shared" si="8"/>
        <v>0</v>
      </c>
      <c r="AK44" s="28">
        <f t="shared" si="9"/>
        <v>0</v>
      </c>
    </row>
    <row r="45" spans="1:37" hidden="1">
      <c r="A45" s="63" t="s">
        <v>433</v>
      </c>
      <c r="B45" s="4" t="s">
        <v>86</v>
      </c>
      <c r="C45" s="22">
        <v>42</v>
      </c>
      <c r="D45" t="s">
        <v>4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64">
        <f t="shared" si="8"/>
        <v>0</v>
      </c>
      <c r="AK45" s="28">
        <f t="shared" si="9"/>
        <v>0</v>
      </c>
    </row>
    <row r="46" spans="1:37" hidden="1">
      <c r="A46" s="63" t="s">
        <v>434</v>
      </c>
      <c r="B46" s="4" t="s">
        <v>107</v>
      </c>
      <c r="C46" s="22">
        <v>52</v>
      </c>
      <c r="D46" t="s">
        <v>97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64">
        <f t="shared" si="8"/>
        <v>0</v>
      </c>
      <c r="AK46" s="28">
        <f t="shared" si="9"/>
        <v>0</v>
      </c>
    </row>
    <row r="47" spans="1:37" hidden="1">
      <c r="A47" s="63" t="s">
        <v>435</v>
      </c>
      <c r="B47" s="4" t="s">
        <v>109</v>
      </c>
      <c r="C47" s="22">
        <v>53</v>
      </c>
      <c r="D47" t="s">
        <v>97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64">
        <f t="shared" si="8"/>
        <v>0</v>
      </c>
      <c r="AK47" s="28">
        <f t="shared" si="9"/>
        <v>0</v>
      </c>
    </row>
    <row r="48" spans="1:37" hidden="1">
      <c r="A48" s="63" t="s">
        <v>436</v>
      </c>
      <c r="B48" s="4" t="s">
        <v>103</v>
      </c>
      <c r="C48" s="22">
        <v>50</v>
      </c>
      <c r="D48" t="s">
        <v>97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64">
        <f t="shared" si="8"/>
        <v>0</v>
      </c>
      <c r="AK48" s="28">
        <f t="shared" si="9"/>
        <v>0</v>
      </c>
    </row>
    <row r="49" spans="1:37" hidden="1">
      <c r="A49" s="63" t="s">
        <v>437</v>
      </c>
      <c r="B49" s="4" t="s">
        <v>99</v>
      </c>
      <c r="C49" s="22">
        <v>48</v>
      </c>
      <c r="D49" t="s">
        <v>97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64">
        <f t="shared" si="8"/>
        <v>0</v>
      </c>
      <c r="AK49" s="28">
        <f t="shared" si="9"/>
        <v>0</v>
      </c>
    </row>
    <row r="50" spans="1:37" hidden="1">
      <c r="A50" s="63" t="s">
        <v>438</v>
      </c>
      <c r="B50" s="4" t="s">
        <v>105</v>
      </c>
      <c r="C50" s="22">
        <v>51</v>
      </c>
      <c r="D50" t="s">
        <v>97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64">
        <f t="shared" si="8"/>
        <v>0</v>
      </c>
      <c r="AK50" s="28">
        <f t="shared" si="9"/>
        <v>0</v>
      </c>
    </row>
    <row r="51" spans="1:37" hidden="1">
      <c r="A51" s="63" t="s">
        <v>439</v>
      </c>
      <c r="B51" s="4" t="s">
        <v>96</v>
      </c>
      <c r="C51" s="22">
        <v>47</v>
      </c>
      <c r="D51" t="s">
        <v>97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64">
        <f t="shared" si="8"/>
        <v>0</v>
      </c>
      <c r="AK51" s="28">
        <f t="shared" si="9"/>
        <v>0</v>
      </c>
    </row>
    <row r="52" spans="1:37" hidden="1">
      <c r="A52" s="63" t="s">
        <v>440</v>
      </c>
      <c r="B52" s="4" t="s">
        <v>101</v>
      </c>
      <c r="C52" s="22">
        <v>49</v>
      </c>
      <c r="D52" t="s">
        <v>97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64">
        <f t="shared" si="8"/>
        <v>0</v>
      </c>
      <c r="AK52" s="28">
        <f t="shared" si="9"/>
        <v>0</v>
      </c>
    </row>
    <row r="53" spans="1:37" hidden="1">
      <c r="A53" s="63" t="s">
        <v>441</v>
      </c>
      <c r="B53" s="4" t="s">
        <v>125</v>
      </c>
      <c r="C53" s="22">
        <v>61</v>
      </c>
      <c r="D53" t="s">
        <v>97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64">
        <f t="shared" si="8"/>
        <v>0</v>
      </c>
      <c r="AK53" s="28">
        <f t="shared" si="9"/>
        <v>0</v>
      </c>
    </row>
    <row r="54" spans="1:37" hidden="1">
      <c r="A54" s="63" t="s">
        <v>442</v>
      </c>
      <c r="B54" s="4" t="s">
        <v>115</v>
      </c>
      <c r="C54" s="22">
        <v>56</v>
      </c>
      <c r="D54" t="s">
        <v>97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64">
        <f t="shared" si="8"/>
        <v>0</v>
      </c>
      <c r="AK54" s="28">
        <f t="shared" si="9"/>
        <v>0</v>
      </c>
    </row>
    <row r="55" spans="1:37" hidden="1">
      <c r="A55" s="63" t="s">
        <v>443</v>
      </c>
      <c r="B55" s="4" t="s">
        <v>117</v>
      </c>
      <c r="C55" s="22">
        <v>57</v>
      </c>
      <c r="D55" t="s">
        <v>97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64">
        <f t="shared" si="8"/>
        <v>0</v>
      </c>
      <c r="AK55" s="28">
        <f t="shared" si="9"/>
        <v>0</v>
      </c>
    </row>
    <row r="56" spans="1:37" hidden="1">
      <c r="A56" s="63" t="s">
        <v>444</v>
      </c>
      <c r="B56" s="4" t="s">
        <v>123</v>
      </c>
      <c r="C56" s="22">
        <v>60</v>
      </c>
      <c r="D56" t="s">
        <v>97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64">
        <f t="shared" si="8"/>
        <v>0</v>
      </c>
      <c r="AK56" s="28">
        <f t="shared" si="9"/>
        <v>0</v>
      </c>
    </row>
    <row r="57" spans="1:37" hidden="1">
      <c r="A57" s="63" t="s">
        <v>445</v>
      </c>
      <c r="B57" s="4" t="s">
        <v>121</v>
      </c>
      <c r="C57" s="22">
        <v>59</v>
      </c>
      <c r="D57" t="s">
        <v>97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64">
        <f t="shared" si="8"/>
        <v>0</v>
      </c>
      <c r="AK57" s="28">
        <f t="shared" si="9"/>
        <v>0</v>
      </c>
    </row>
    <row r="58" spans="1:37" hidden="1">
      <c r="A58" s="63" t="s">
        <v>446</v>
      </c>
      <c r="B58" s="4" t="s">
        <v>119</v>
      </c>
      <c r="C58" s="22">
        <v>58</v>
      </c>
      <c r="D58" t="s">
        <v>97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64">
        <f t="shared" si="8"/>
        <v>0</v>
      </c>
      <c r="AK58" s="28">
        <f t="shared" si="9"/>
        <v>0</v>
      </c>
    </row>
    <row r="59" spans="1:37" hidden="1">
      <c r="A59" s="63" t="s">
        <v>447</v>
      </c>
      <c r="B59" s="4" t="s">
        <v>127</v>
      </c>
      <c r="C59" s="22">
        <v>62</v>
      </c>
      <c r="D59" t="s">
        <v>97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64">
        <f t="shared" si="8"/>
        <v>0</v>
      </c>
      <c r="AK59" s="28">
        <f t="shared" si="9"/>
        <v>0</v>
      </c>
    </row>
    <row r="60" spans="1:37" hidden="1">
      <c r="A60" s="63" t="s">
        <v>448</v>
      </c>
      <c r="B60" s="4" t="s">
        <v>133</v>
      </c>
      <c r="C60" s="22">
        <v>65</v>
      </c>
      <c r="D60" t="s">
        <v>97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64">
        <f t="shared" si="8"/>
        <v>0</v>
      </c>
      <c r="AK60" s="28">
        <f t="shared" si="9"/>
        <v>0</v>
      </c>
    </row>
    <row r="61" spans="1:37" hidden="1">
      <c r="A61" s="63" t="s">
        <v>449</v>
      </c>
      <c r="B61" s="4" t="s">
        <v>129</v>
      </c>
      <c r="C61" s="22">
        <v>63</v>
      </c>
      <c r="D61" t="s">
        <v>97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64">
        <f t="shared" si="8"/>
        <v>0</v>
      </c>
      <c r="AK61" s="28">
        <f t="shared" si="9"/>
        <v>0</v>
      </c>
    </row>
    <row r="62" spans="1:37" hidden="1">
      <c r="A62" s="63" t="s">
        <v>450</v>
      </c>
      <c r="B62" s="4" t="s">
        <v>131</v>
      </c>
      <c r="C62" s="22">
        <v>64</v>
      </c>
      <c r="D62" t="s">
        <v>97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64">
        <f t="shared" si="8"/>
        <v>0</v>
      </c>
      <c r="AK62" s="28">
        <f t="shared" si="9"/>
        <v>0</v>
      </c>
    </row>
    <row r="63" spans="1:37" hidden="1">
      <c r="A63" s="63" t="s">
        <v>451</v>
      </c>
      <c r="B63" s="4" t="s">
        <v>113</v>
      </c>
      <c r="C63" s="22">
        <v>55</v>
      </c>
      <c r="D63" t="s">
        <v>97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64">
        <f t="shared" si="8"/>
        <v>0</v>
      </c>
      <c r="AK63" s="28">
        <f t="shared" si="9"/>
        <v>0</v>
      </c>
    </row>
    <row r="64" spans="1:37" hidden="1">
      <c r="A64" s="63" t="s">
        <v>452</v>
      </c>
      <c r="B64" s="4" t="s">
        <v>139</v>
      </c>
      <c r="C64" s="22">
        <v>68</v>
      </c>
      <c r="D64" t="s">
        <v>97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64">
        <f t="shared" si="8"/>
        <v>0</v>
      </c>
      <c r="AK64" s="28">
        <f t="shared" si="9"/>
        <v>0</v>
      </c>
    </row>
    <row r="65" spans="1:37" hidden="1">
      <c r="A65" s="63" t="s">
        <v>453</v>
      </c>
      <c r="B65" s="4" t="s">
        <v>135</v>
      </c>
      <c r="C65" s="22">
        <v>66</v>
      </c>
      <c r="D65" t="s">
        <v>97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64">
        <f t="shared" si="8"/>
        <v>0</v>
      </c>
      <c r="AK65" s="28">
        <f t="shared" si="9"/>
        <v>0</v>
      </c>
    </row>
    <row r="66" spans="1:37" hidden="1">
      <c r="A66" s="63" t="s">
        <v>454</v>
      </c>
      <c r="B66" s="4" t="s">
        <v>137</v>
      </c>
      <c r="C66" s="22">
        <v>67</v>
      </c>
      <c r="D66" t="s">
        <v>97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64">
        <f t="shared" si="8"/>
        <v>0</v>
      </c>
      <c r="AK66" s="28">
        <f t="shared" si="9"/>
        <v>0</v>
      </c>
    </row>
    <row r="67" spans="1:37" hidden="1">
      <c r="A67" s="60" t="s">
        <v>455</v>
      </c>
      <c r="B67" s="4" t="s">
        <v>6</v>
      </c>
      <c r="C67" s="22">
        <v>2</v>
      </c>
      <c r="D67" t="s">
        <v>4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64">
        <f t="shared" si="0"/>
        <v>0</v>
      </c>
      <c r="AK67" s="28">
        <f t="shared" si="1"/>
        <v>0</v>
      </c>
    </row>
    <row r="68" spans="1:37" hidden="1">
      <c r="A68" s="60" t="s">
        <v>456</v>
      </c>
      <c r="B68" s="4" t="s">
        <v>3</v>
      </c>
      <c r="C68" s="22">
        <v>1</v>
      </c>
      <c r="D68" t="s">
        <v>4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64">
        <f t="shared" ref="AJ68:AJ70" si="10">SUM(E68:AI68)</f>
        <v>0</v>
      </c>
      <c r="AK68" s="28">
        <f t="shared" si="1"/>
        <v>0</v>
      </c>
    </row>
    <row r="69" spans="1:37" hidden="1">
      <c r="A69" s="60" t="s">
        <v>457</v>
      </c>
      <c r="B69" s="4" t="s">
        <v>8</v>
      </c>
      <c r="C69" s="22">
        <v>3</v>
      </c>
      <c r="D69" t="s">
        <v>4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64">
        <f t="shared" si="10"/>
        <v>0</v>
      </c>
      <c r="AK69" s="28">
        <f t="shared" ref="AK69:AK70" si="11">SUM(E69:AI69)</f>
        <v>0</v>
      </c>
    </row>
    <row r="70" spans="1:37" hidden="1">
      <c r="A70" s="60" t="s">
        <v>458</v>
      </c>
      <c r="B70" s="4" t="s">
        <v>10</v>
      </c>
      <c r="C70" s="22">
        <v>4</v>
      </c>
      <c r="D70" t="s">
        <v>4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64">
        <f t="shared" si="10"/>
        <v>0</v>
      </c>
      <c r="AK70" s="28">
        <f t="shared" si="11"/>
        <v>0</v>
      </c>
    </row>
    <row r="71" spans="1:37" hidden="1">
      <c r="A71" s="60" t="s">
        <v>459</v>
      </c>
      <c r="B71" s="4" t="s">
        <v>40</v>
      </c>
      <c r="C71" s="22">
        <v>19</v>
      </c>
      <c r="D71" t="s">
        <v>4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64">
        <f>SUM(E71:AI71)</f>
        <v>0</v>
      </c>
      <c r="AK71" s="28">
        <f>SUM(E71:AI71)</f>
        <v>0</v>
      </c>
    </row>
    <row r="72" spans="1:37" hidden="1">
      <c r="A72" s="63" t="s">
        <v>460</v>
      </c>
      <c r="B72" s="4" t="s">
        <v>153</v>
      </c>
      <c r="C72" s="22">
        <v>75</v>
      </c>
      <c r="D72" t="s">
        <v>97</v>
      </c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64">
        <f>SUM(E72:AI72)</f>
        <v>0</v>
      </c>
      <c r="AK72" s="28">
        <f>SUM(E72:AI72)</f>
        <v>0</v>
      </c>
    </row>
    <row r="73" spans="1:37" hidden="1">
      <c r="A73" s="63" t="s">
        <v>461</v>
      </c>
      <c r="B73" s="4" t="s">
        <v>149</v>
      </c>
      <c r="C73" s="22">
        <v>73</v>
      </c>
      <c r="D73" t="s">
        <v>97</v>
      </c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64">
        <f t="shared" ref="AJ73:AJ169" si="12">SUM(E73:AI73)</f>
        <v>0</v>
      </c>
      <c r="AK73" s="28">
        <f t="shared" ref="AK73:AK169" si="13">SUM(E73:AI73)</f>
        <v>0</v>
      </c>
    </row>
    <row r="74" spans="1:37" hidden="1">
      <c r="A74" s="63" t="s">
        <v>462</v>
      </c>
      <c r="B74" s="4" t="s">
        <v>151</v>
      </c>
      <c r="C74" s="22">
        <v>74</v>
      </c>
      <c r="D74" t="s">
        <v>97</v>
      </c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64">
        <f t="shared" si="12"/>
        <v>0</v>
      </c>
      <c r="AK74" s="28">
        <f t="shared" si="13"/>
        <v>0</v>
      </c>
    </row>
    <row r="75" spans="1:37" hidden="1">
      <c r="A75" s="63" t="s">
        <v>463</v>
      </c>
      <c r="B75" s="4" t="s">
        <v>159</v>
      </c>
      <c r="C75" s="22">
        <v>78</v>
      </c>
      <c r="D75" t="s">
        <v>97</v>
      </c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64">
        <f t="shared" si="12"/>
        <v>0</v>
      </c>
      <c r="AK75" s="28">
        <f t="shared" si="13"/>
        <v>0</v>
      </c>
    </row>
    <row r="76" spans="1:37" hidden="1">
      <c r="A76" s="63" t="s">
        <v>464</v>
      </c>
      <c r="B76" s="4" t="s">
        <v>163</v>
      </c>
      <c r="C76" s="22">
        <v>80</v>
      </c>
      <c r="D76" t="s">
        <v>97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64">
        <f>SUM(E76:AI76)</f>
        <v>0</v>
      </c>
      <c r="AK76" s="28">
        <f>SUM(E76:AI76)</f>
        <v>0</v>
      </c>
    </row>
    <row r="77" spans="1:37" hidden="1">
      <c r="A77" s="63" t="s">
        <v>465</v>
      </c>
      <c r="B77" s="4" t="s">
        <v>161</v>
      </c>
      <c r="C77" s="22">
        <v>79</v>
      </c>
      <c r="D77" t="s">
        <v>97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64">
        <f t="shared" si="12"/>
        <v>0</v>
      </c>
      <c r="AK77" s="28">
        <f t="shared" si="13"/>
        <v>0</v>
      </c>
    </row>
    <row r="78" spans="1:37" hidden="1">
      <c r="A78" s="60" t="s">
        <v>466</v>
      </c>
      <c r="B78" s="4" t="s">
        <v>42</v>
      </c>
      <c r="C78" s="22">
        <v>20</v>
      </c>
      <c r="D78" t="s">
        <v>4</v>
      </c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64">
        <f t="shared" ref="AJ78:AJ92" si="14">SUM(E78:AI78)</f>
        <v>0</v>
      </c>
      <c r="AK78" s="28">
        <f t="shared" ref="AK78:AK92" si="15">SUM(E78:AI78)</f>
        <v>0</v>
      </c>
    </row>
    <row r="79" spans="1:37" hidden="1">
      <c r="A79" s="60" t="s">
        <v>467</v>
      </c>
      <c r="B79" s="4" t="s">
        <v>44</v>
      </c>
      <c r="C79" s="22">
        <v>21</v>
      </c>
      <c r="D79" t="s">
        <v>4</v>
      </c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64">
        <f t="shared" si="14"/>
        <v>0</v>
      </c>
      <c r="AK79" s="28">
        <f t="shared" si="15"/>
        <v>0</v>
      </c>
    </row>
    <row r="80" spans="1:37" hidden="1">
      <c r="A80" s="60" t="s">
        <v>468</v>
      </c>
      <c r="B80" s="4" t="s">
        <v>317</v>
      </c>
      <c r="C80" s="22">
        <v>157</v>
      </c>
      <c r="D80" t="s">
        <v>97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64">
        <f t="shared" si="14"/>
        <v>0</v>
      </c>
      <c r="AK80" s="28">
        <f t="shared" si="15"/>
        <v>0</v>
      </c>
    </row>
    <row r="81" spans="1:37" hidden="1">
      <c r="A81" s="60" t="s">
        <v>469</v>
      </c>
      <c r="B81" s="4" t="s">
        <v>319</v>
      </c>
      <c r="C81" s="22">
        <v>158</v>
      </c>
      <c r="D81" t="s">
        <v>97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64">
        <f t="shared" si="14"/>
        <v>0</v>
      </c>
      <c r="AK81" s="28">
        <f t="shared" si="15"/>
        <v>0</v>
      </c>
    </row>
    <row r="82" spans="1:37" hidden="1">
      <c r="A82" s="60" t="s">
        <v>470</v>
      </c>
      <c r="B82" s="4" t="s">
        <v>321</v>
      </c>
      <c r="C82" s="22">
        <v>159</v>
      </c>
      <c r="D82" t="s">
        <v>97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64">
        <f t="shared" si="14"/>
        <v>0</v>
      </c>
      <c r="AK82" s="28">
        <f t="shared" si="15"/>
        <v>0</v>
      </c>
    </row>
    <row r="83" spans="1:37" hidden="1">
      <c r="A83" s="60" t="s">
        <v>471</v>
      </c>
      <c r="B83" s="4" t="s">
        <v>315</v>
      </c>
      <c r="C83" s="22">
        <v>156</v>
      </c>
      <c r="D83" t="s">
        <v>97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64">
        <f t="shared" si="14"/>
        <v>0</v>
      </c>
      <c r="AK83" s="28">
        <f t="shared" si="15"/>
        <v>0</v>
      </c>
    </row>
    <row r="84" spans="1:37" hidden="1">
      <c r="A84" s="60" t="s">
        <v>472</v>
      </c>
      <c r="B84" s="4" t="s">
        <v>323</v>
      </c>
      <c r="C84" s="22">
        <v>160</v>
      </c>
      <c r="D84" t="s">
        <v>97</v>
      </c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64">
        <f t="shared" si="14"/>
        <v>0</v>
      </c>
      <c r="AK84" s="28">
        <f t="shared" si="15"/>
        <v>0</v>
      </c>
    </row>
    <row r="85" spans="1:37" hidden="1">
      <c r="A85" s="60" t="s">
        <v>473</v>
      </c>
      <c r="B85" s="4" t="s">
        <v>325</v>
      </c>
      <c r="C85" s="22">
        <v>161</v>
      </c>
      <c r="D85" t="s">
        <v>97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64">
        <f t="shared" si="14"/>
        <v>0</v>
      </c>
      <c r="AK85" s="28">
        <f t="shared" si="15"/>
        <v>0</v>
      </c>
    </row>
    <row r="86" spans="1:37" hidden="1">
      <c r="A86" s="60" t="s">
        <v>474</v>
      </c>
      <c r="B86" s="4" t="s">
        <v>327</v>
      </c>
      <c r="C86" s="22">
        <v>162</v>
      </c>
      <c r="D86" t="s">
        <v>97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64">
        <f t="shared" si="14"/>
        <v>0</v>
      </c>
      <c r="AK86" s="28">
        <f t="shared" si="15"/>
        <v>0</v>
      </c>
    </row>
    <row r="87" spans="1:37" hidden="1">
      <c r="A87" s="60" t="s">
        <v>475</v>
      </c>
      <c r="B87" s="4" t="s">
        <v>329</v>
      </c>
      <c r="C87" s="22">
        <v>163</v>
      </c>
      <c r="D87" t="s">
        <v>97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64">
        <f t="shared" si="14"/>
        <v>0</v>
      </c>
      <c r="AK87" s="28">
        <f t="shared" si="15"/>
        <v>0</v>
      </c>
    </row>
    <row r="88" spans="1:37" hidden="1">
      <c r="A88" s="60" t="s">
        <v>476</v>
      </c>
      <c r="B88" s="4" t="s">
        <v>201</v>
      </c>
      <c r="C88" s="22">
        <v>99</v>
      </c>
      <c r="D88" t="s">
        <v>97</v>
      </c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64">
        <f t="shared" si="14"/>
        <v>0</v>
      </c>
      <c r="AK88" s="28">
        <f t="shared" si="15"/>
        <v>0</v>
      </c>
    </row>
    <row r="89" spans="1:37" hidden="1">
      <c r="A89" s="60" t="s">
        <v>477</v>
      </c>
      <c r="B89" s="4" t="s">
        <v>305</v>
      </c>
      <c r="C89" s="22">
        <v>151</v>
      </c>
      <c r="D89" t="s">
        <v>97</v>
      </c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64">
        <f t="shared" si="14"/>
        <v>0</v>
      </c>
      <c r="AK89" s="28">
        <f t="shared" si="15"/>
        <v>0</v>
      </c>
    </row>
    <row r="90" spans="1:37" hidden="1">
      <c r="A90" s="60" t="s">
        <v>478</v>
      </c>
      <c r="B90" s="4" t="s">
        <v>307</v>
      </c>
      <c r="C90" s="22">
        <v>152</v>
      </c>
      <c r="D90" t="s">
        <v>97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64">
        <f t="shared" si="14"/>
        <v>0</v>
      </c>
      <c r="AK90" s="28">
        <f t="shared" si="15"/>
        <v>0</v>
      </c>
    </row>
    <row r="91" spans="1:37" hidden="1">
      <c r="A91" s="60" t="s">
        <v>479</v>
      </c>
      <c r="B91" s="4" t="s">
        <v>309</v>
      </c>
      <c r="C91" s="22">
        <v>153</v>
      </c>
      <c r="D91" t="s">
        <v>97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64">
        <f t="shared" si="14"/>
        <v>0</v>
      </c>
      <c r="AK91" s="28">
        <f t="shared" si="15"/>
        <v>0</v>
      </c>
    </row>
    <row r="92" spans="1:37" hidden="1">
      <c r="A92" s="60" t="s">
        <v>480</v>
      </c>
      <c r="B92" s="4" t="s">
        <v>301</v>
      </c>
      <c r="C92" s="22">
        <v>149</v>
      </c>
      <c r="D92" t="s">
        <v>97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64">
        <f t="shared" si="14"/>
        <v>0</v>
      </c>
      <c r="AK92" s="28">
        <f t="shared" si="15"/>
        <v>0</v>
      </c>
    </row>
    <row r="93" spans="1:37" hidden="1">
      <c r="A93" s="63" t="s">
        <v>481</v>
      </c>
      <c r="B93" s="4" t="s">
        <v>167</v>
      </c>
      <c r="C93" s="22">
        <v>82</v>
      </c>
      <c r="D93" t="s">
        <v>97</v>
      </c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64">
        <f t="shared" si="12"/>
        <v>0</v>
      </c>
      <c r="AK93" s="28">
        <f t="shared" si="13"/>
        <v>0</v>
      </c>
    </row>
    <row r="94" spans="1:37" hidden="1">
      <c r="A94" s="63" t="s">
        <v>482</v>
      </c>
      <c r="B94" s="4" t="s">
        <v>169</v>
      </c>
      <c r="C94" s="22">
        <v>83</v>
      </c>
      <c r="D94" t="s">
        <v>97</v>
      </c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64">
        <f t="shared" si="12"/>
        <v>0</v>
      </c>
      <c r="AK94" s="28">
        <f t="shared" si="13"/>
        <v>0</v>
      </c>
    </row>
    <row r="95" spans="1:37" hidden="1">
      <c r="A95" s="63" t="s">
        <v>483</v>
      </c>
      <c r="B95" s="4" t="s">
        <v>171</v>
      </c>
      <c r="C95" s="22">
        <v>84</v>
      </c>
      <c r="D95" t="s">
        <v>97</v>
      </c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64">
        <f t="shared" si="12"/>
        <v>0</v>
      </c>
      <c r="AK95" s="28">
        <f t="shared" si="13"/>
        <v>0</v>
      </c>
    </row>
    <row r="96" spans="1:37" hidden="1">
      <c r="A96" s="63" t="s">
        <v>484</v>
      </c>
      <c r="B96" s="4" t="s">
        <v>165</v>
      </c>
      <c r="C96" s="22">
        <v>81</v>
      </c>
      <c r="D96" t="s">
        <v>97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64">
        <f>SUM(E96:AI96)</f>
        <v>0</v>
      </c>
      <c r="AK96" s="28">
        <f>SUM(E96:AI96)</f>
        <v>0</v>
      </c>
    </row>
    <row r="97" spans="1:37" hidden="1">
      <c r="A97" s="63" t="s">
        <v>485</v>
      </c>
      <c r="B97" s="4" t="s">
        <v>173</v>
      </c>
      <c r="C97" s="22">
        <v>85</v>
      </c>
      <c r="D97" t="s">
        <v>97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64">
        <f t="shared" si="12"/>
        <v>0</v>
      </c>
      <c r="AK97" s="28">
        <f t="shared" si="13"/>
        <v>0</v>
      </c>
    </row>
    <row r="98" spans="1:37" hidden="1">
      <c r="A98" s="63" t="s">
        <v>486</v>
      </c>
      <c r="B98" s="4" t="s">
        <v>175</v>
      </c>
      <c r="C98" s="22">
        <v>86</v>
      </c>
      <c r="D98" t="s">
        <v>97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64">
        <f t="shared" si="12"/>
        <v>0</v>
      </c>
      <c r="AK98" s="28">
        <f t="shared" si="13"/>
        <v>0</v>
      </c>
    </row>
    <row r="99" spans="1:37" hidden="1">
      <c r="A99" s="63" t="s">
        <v>487</v>
      </c>
      <c r="B99" s="4" t="s">
        <v>177</v>
      </c>
      <c r="C99" s="22">
        <v>87</v>
      </c>
      <c r="D99" t="s">
        <v>97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64">
        <f t="shared" si="12"/>
        <v>0</v>
      </c>
      <c r="AK99" s="28">
        <f t="shared" si="13"/>
        <v>0</v>
      </c>
    </row>
    <row r="100" spans="1:37" hidden="1">
      <c r="A100" s="60" t="s">
        <v>488</v>
      </c>
      <c r="B100" s="4" t="s">
        <v>303</v>
      </c>
      <c r="C100" s="22">
        <v>150</v>
      </c>
      <c r="D100" t="s">
        <v>97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64">
        <f t="shared" ref="AJ100:AJ130" si="16">SUM(E100:AI100)</f>
        <v>0</v>
      </c>
      <c r="AK100" s="28">
        <f t="shared" ref="AK100:AK130" si="17">SUM(E100:AI100)</f>
        <v>0</v>
      </c>
    </row>
    <row r="101" spans="1:37" hidden="1">
      <c r="A101" s="60" t="s">
        <v>489</v>
      </c>
      <c r="B101" s="4" t="s">
        <v>281</v>
      </c>
      <c r="C101" s="22">
        <v>139</v>
      </c>
      <c r="D101" t="s">
        <v>97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64">
        <f>SUM(E101:AI101)</f>
        <v>0</v>
      </c>
      <c r="AK101" s="28">
        <f>SUM(E101:AI101)</f>
        <v>0</v>
      </c>
    </row>
    <row r="102" spans="1:37" hidden="1">
      <c r="A102" s="60" t="s">
        <v>490</v>
      </c>
      <c r="B102" s="4" t="s">
        <v>279</v>
      </c>
      <c r="C102" s="22">
        <v>138</v>
      </c>
      <c r="D102" t="s">
        <v>97</v>
      </c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64">
        <f>SUM(E102:AI102)</f>
        <v>0</v>
      </c>
      <c r="AK102" s="28">
        <f>SUM(E102:AI102)</f>
        <v>0</v>
      </c>
    </row>
    <row r="103" spans="1:37" ht="26.25" hidden="1">
      <c r="A103" s="84" t="s">
        <v>491</v>
      </c>
      <c r="B103" s="4"/>
      <c r="C103" s="22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64">
        <f>SUM(E103:AI103)</f>
        <v>0</v>
      </c>
      <c r="AK103" s="28">
        <f>SUM(E103:AI103)</f>
        <v>0</v>
      </c>
    </row>
    <row r="104" spans="1:37" hidden="1">
      <c r="A104" s="60" t="s">
        <v>492</v>
      </c>
      <c r="B104" s="4" t="s">
        <v>277</v>
      </c>
      <c r="C104" s="22">
        <v>137</v>
      </c>
      <c r="D104" t="s">
        <v>97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64">
        <f>SUM(E104:AI104)</f>
        <v>0</v>
      </c>
      <c r="AK104" s="28">
        <f>SUM(E104:AI104)</f>
        <v>0</v>
      </c>
    </row>
    <row r="105" spans="1:37" hidden="1">
      <c r="A105" s="60" t="s">
        <v>493</v>
      </c>
      <c r="B105" s="4" t="s">
        <v>287</v>
      </c>
      <c r="C105" s="22">
        <v>142</v>
      </c>
      <c r="D105" t="s">
        <v>97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64">
        <f t="shared" si="16"/>
        <v>0</v>
      </c>
      <c r="AK105" s="28">
        <f t="shared" si="17"/>
        <v>0</v>
      </c>
    </row>
    <row r="106" spans="1:37" hidden="1">
      <c r="A106" s="60" t="s">
        <v>494</v>
      </c>
      <c r="B106" s="4" t="s">
        <v>283</v>
      </c>
      <c r="C106" s="22">
        <v>140</v>
      </c>
      <c r="D106" t="s">
        <v>97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64">
        <f t="shared" si="16"/>
        <v>0</v>
      </c>
      <c r="AK106" s="28">
        <f t="shared" si="17"/>
        <v>0</v>
      </c>
    </row>
    <row r="107" spans="1:37" hidden="1">
      <c r="A107" s="60" t="s">
        <v>495</v>
      </c>
      <c r="B107" s="4" t="s">
        <v>273</v>
      </c>
      <c r="C107" s="22">
        <v>135</v>
      </c>
      <c r="D107" t="s">
        <v>97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64">
        <f>SUM(E107:AI107)</f>
        <v>0</v>
      </c>
      <c r="AK107" s="28">
        <f>SUM(E107:AI107)</f>
        <v>0</v>
      </c>
    </row>
    <row r="108" spans="1:37" hidden="1">
      <c r="A108" s="60" t="s">
        <v>496</v>
      </c>
      <c r="B108" s="4" t="s">
        <v>275</v>
      </c>
      <c r="C108" s="22">
        <v>136</v>
      </c>
      <c r="D108" t="s">
        <v>97</v>
      </c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64">
        <f t="shared" si="16"/>
        <v>0</v>
      </c>
      <c r="AK108" s="28">
        <f t="shared" si="17"/>
        <v>0</v>
      </c>
    </row>
    <row r="109" spans="1:37" hidden="1">
      <c r="A109" s="60" t="s">
        <v>497</v>
      </c>
      <c r="B109" s="4" t="s">
        <v>253</v>
      </c>
      <c r="C109" s="22">
        <v>125</v>
      </c>
      <c r="D109" t="s">
        <v>97</v>
      </c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64">
        <f t="shared" si="16"/>
        <v>0</v>
      </c>
      <c r="AK109" s="28">
        <f t="shared" si="17"/>
        <v>0</v>
      </c>
    </row>
    <row r="110" spans="1:37" hidden="1">
      <c r="A110" s="60" t="s">
        <v>498</v>
      </c>
      <c r="B110" s="4" t="s">
        <v>243</v>
      </c>
      <c r="C110" s="22">
        <v>120</v>
      </c>
      <c r="D110" t="s">
        <v>97</v>
      </c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64">
        <f t="shared" si="16"/>
        <v>0</v>
      </c>
      <c r="AK110" s="28">
        <f t="shared" si="17"/>
        <v>0</v>
      </c>
    </row>
    <row r="111" spans="1:37" hidden="1">
      <c r="A111" s="60" t="s">
        <v>499</v>
      </c>
      <c r="B111" s="4" t="s">
        <v>245</v>
      </c>
      <c r="C111" s="22">
        <v>121</v>
      </c>
      <c r="D111" t="s">
        <v>97</v>
      </c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64">
        <f>SUM(E111:AI111)</f>
        <v>0</v>
      </c>
      <c r="AK111" s="28">
        <f>SUM(E111:AI111)</f>
        <v>0</v>
      </c>
    </row>
    <row r="112" spans="1:37" hidden="1">
      <c r="A112" s="60" t="s">
        <v>500</v>
      </c>
      <c r="B112" s="4" t="s">
        <v>247</v>
      </c>
      <c r="C112" s="22">
        <v>122</v>
      </c>
      <c r="D112" t="s">
        <v>97</v>
      </c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64">
        <f t="shared" si="16"/>
        <v>0</v>
      </c>
      <c r="AK112" s="28">
        <f t="shared" si="17"/>
        <v>0</v>
      </c>
    </row>
    <row r="113" spans="1:37" hidden="1">
      <c r="A113" s="60" t="s">
        <v>501</v>
      </c>
      <c r="B113" s="4" t="s">
        <v>251</v>
      </c>
      <c r="C113" s="22">
        <v>124</v>
      </c>
      <c r="D113" t="s">
        <v>97</v>
      </c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64">
        <f t="shared" si="16"/>
        <v>0</v>
      </c>
      <c r="AK113" s="28">
        <f t="shared" si="17"/>
        <v>0</v>
      </c>
    </row>
    <row r="114" spans="1:37" hidden="1">
      <c r="A114" s="60" t="s">
        <v>502</v>
      </c>
      <c r="B114" s="4" t="s">
        <v>249</v>
      </c>
      <c r="C114" s="22">
        <v>123</v>
      </c>
      <c r="D114" t="s">
        <v>97</v>
      </c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64">
        <f t="shared" si="16"/>
        <v>0</v>
      </c>
      <c r="AK114" s="28">
        <f t="shared" si="17"/>
        <v>0</v>
      </c>
    </row>
    <row r="115" spans="1:37" hidden="1">
      <c r="A115" s="60" t="s">
        <v>503</v>
      </c>
      <c r="B115" s="4" t="s">
        <v>257</v>
      </c>
      <c r="C115" s="22">
        <v>127</v>
      </c>
      <c r="D115" t="s">
        <v>97</v>
      </c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64">
        <f t="shared" si="16"/>
        <v>0</v>
      </c>
      <c r="AK115" s="28">
        <f t="shared" si="17"/>
        <v>0</v>
      </c>
    </row>
    <row r="116" spans="1:37" hidden="1">
      <c r="A116" s="60" t="s">
        <v>504</v>
      </c>
      <c r="B116" s="4"/>
      <c r="C116" s="22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64">
        <f t="shared" si="16"/>
        <v>0</v>
      </c>
      <c r="AK116" s="28">
        <f t="shared" si="17"/>
        <v>0</v>
      </c>
    </row>
    <row r="117" spans="1:37" hidden="1">
      <c r="A117" s="60" t="s">
        <v>505</v>
      </c>
      <c r="B117" s="4" t="s">
        <v>255</v>
      </c>
      <c r="C117" s="22">
        <v>126</v>
      </c>
      <c r="D117" t="s">
        <v>97</v>
      </c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64">
        <f t="shared" si="16"/>
        <v>0</v>
      </c>
      <c r="AK117" s="28">
        <f t="shared" si="17"/>
        <v>0</v>
      </c>
    </row>
    <row r="118" spans="1:37" hidden="1">
      <c r="A118" s="60" t="s">
        <v>506</v>
      </c>
      <c r="B118" s="4" t="s">
        <v>259</v>
      </c>
      <c r="C118" s="22">
        <v>128</v>
      </c>
      <c r="D118" t="s">
        <v>97</v>
      </c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64">
        <f t="shared" si="16"/>
        <v>0</v>
      </c>
      <c r="AK118" s="28">
        <f t="shared" si="17"/>
        <v>0</v>
      </c>
    </row>
    <row r="119" spans="1:37" hidden="1">
      <c r="A119" s="60" t="s">
        <v>507</v>
      </c>
      <c r="B119" s="4" t="s">
        <v>241</v>
      </c>
      <c r="C119" s="22">
        <v>119</v>
      </c>
      <c r="D119" t="s">
        <v>97</v>
      </c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64">
        <f>SUM(E119:AI119)</f>
        <v>0</v>
      </c>
      <c r="AK119" s="28">
        <f>SUM(E119:AI119)</f>
        <v>0</v>
      </c>
    </row>
    <row r="120" spans="1:37" hidden="1">
      <c r="A120" s="60" t="s">
        <v>508</v>
      </c>
      <c r="B120" s="4" t="s">
        <v>239</v>
      </c>
      <c r="C120" s="22">
        <v>118</v>
      </c>
      <c r="D120" t="s">
        <v>97</v>
      </c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64">
        <f t="shared" si="16"/>
        <v>0</v>
      </c>
      <c r="AK120" s="28">
        <f t="shared" si="17"/>
        <v>0</v>
      </c>
    </row>
    <row r="121" spans="1:37" hidden="1">
      <c r="A121" s="60" t="s">
        <v>509</v>
      </c>
      <c r="B121" s="4" t="s">
        <v>271</v>
      </c>
      <c r="C121" s="22">
        <v>134</v>
      </c>
      <c r="D121" t="s">
        <v>97</v>
      </c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64">
        <f t="shared" si="16"/>
        <v>0</v>
      </c>
      <c r="AK121" s="28">
        <f t="shared" si="17"/>
        <v>0</v>
      </c>
    </row>
    <row r="122" spans="1:37" hidden="1">
      <c r="A122" s="60" t="s">
        <v>510</v>
      </c>
      <c r="B122" s="4" t="s">
        <v>269</v>
      </c>
      <c r="C122" s="22">
        <v>133</v>
      </c>
      <c r="D122" t="s">
        <v>97</v>
      </c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64">
        <f t="shared" si="16"/>
        <v>0</v>
      </c>
      <c r="AK122" s="28">
        <f t="shared" si="17"/>
        <v>0</v>
      </c>
    </row>
    <row r="123" spans="1:37" hidden="1">
      <c r="A123" s="60" t="s">
        <v>511</v>
      </c>
      <c r="B123" s="4" t="s">
        <v>263</v>
      </c>
      <c r="C123" s="22">
        <v>130</v>
      </c>
      <c r="D123" t="s">
        <v>97</v>
      </c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64">
        <f t="shared" si="16"/>
        <v>0</v>
      </c>
      <c r="AK123" s="28">
        <f t="shared" si="17"/>
        <v>0</v>
      </c>
    </row>
    <row r="124" spans="1:37" hidden="1">
      <c r="A124" s="60" t="s">
        <v>512</v>
      </c>
      <c r="B124" s="4" t="s">
        <v>265</v>
      </c>
      <c r="C124" s="22">
        <v>131</v>
      </c>
      <c r="D124" t="s">
        <v>97</v>
      </c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64">
        <f t="shared" si="16"/>
        <v>0</v>
      </c>
      <c r="AK124" s="28">
        <f t="shared" si="17"/>
        <v>0</v>
      </c>
    </row>
    <row r="125" spans="1:37" hidden="1">
      <c r="A125" s="60" t="s">
        <v>513</v>
      </c>
      <c r="B125" s="4"/>
      <c r="C125" s="22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64">
        <f>SUM(E125:AI125)</f>
        <v>0</v>
      </c>
      <c r="AK125" s="28">
        <f>SUM(E125:AI125)</f>
        <v>0</v>
      </c>
    </row>
    <row r="126" spans="1:37" ht="26.25" hidden="1">
      <c r="A126" s="84" t="s">
        <v>514</v>
      </c>
      <c r="B126" s="4" t="s">
        <v>261</v>
      </c>
      <c r="C126" s="22">
        <v>129</v>
      </c>
      <c r="D126" t="s">
        <v>97</v>
      </c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64">
        <f>SUM(E126:AI126)</f>
        <v>0</v>
      </c>
      <c r="AK126" s="28">
        <f>SUM(E126:AI126)</f>
        <v>0</v>
      </c>
    </row>
    <row r="127" spans="1:37" hidden="1">
      <c r="A127" s="60" t="s">
        <v>515</v>
      </c>
      <c r="B127" s="4" t="s">
        <v>267</v>
      </c>
      <c r="C127" s="22">
        <v>132</v>
      </c>
      <c r="D127" t="s">
        <v>97</v>
      </c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64">
        <f t="shared" si="16"/>
        <v>0</v>
      </c>
      <c r="AK127" s="28">
        <f t="shared" si="17"/>
        <v>0</v>
      </c>
    </row>
    <row r="128" spans="1:37" hidden="1">
      <c r="A128" s="60" t="s">
        <v>516</v>
      </c>
      <c r="B128" s="4" t="s">
        <v>291</v>
      </c>
      <c r="C128" s="22">
        <v>144</v>
      </c>
      <c r="D128" t="s">
        <v>97</v>
      </c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64">
        <f t="shared" si="16"/>
        <v>0</v>
      </c>
      <c r="AK128" s="28">
        <f t="shared" si="17"/>
        <v>0</v>
      </c>
    </row>
    <row r="129" spans="1:37" hidden="1">
      <c r="A129" s="60" t="s">
        <v>517</v>
      </c>
      <c r="B129" s="4" t="s">
        <v>289</v>
      </c>
      <c r="C129" s="22">
        <v>143</v>
      </c>
      <c r="D129" t="s">
        <v>97</v>
      </c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64">
        <f t="shared" si="16"/>
        <v>0</v>
      </c>
      <c r="AK129" s="28">
        <f t="shared" si="17"/>
        <v>0</v>
      </c>
    </row>
    <row r="130" spans="1:37" hidden="1">
      <c r="A130" s="60" t="s">
        <v>518</v>
      </c>
      <c r="B130" s="4" t="s">
        <v>205</v>
      </c>
      <c r="C130" s="22">
        <v>101</v>
      </c>
      <c r="D130" t="s">
        <v>97</v>
      </c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64">
        <f t="shared" si="16"/>
        <v>0</v>
      </c>
      <c r="AK130" s="28">
        <f t="shared" si="17"/>
        <v>0</v>
      </c>
    </row>
    <row r="131" spans="1:37" hidden="1">
      <c r="A131" s="60" t="s">
        <v>519</v>
      </c>
      <c r="B131" s="4" t="s">
        <v>311</v>
      </c>
      <c r="C131" s="22">
        <v>154</v>
      </c>
      <c r="D131" t="s">
        <v>97</v>
      </c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64">
        <f t="shared" ref="AJ131:AJ162" si="18">SUM(E131:AI131)</f>
        <v>0</v>
      </c>
      <c r="AK131" s="28">
        <f t="shared" ref="AK131:AK165" si="19">SUM(E131:AI131)</f>
        <v>0</v>
      </c>
    </row>
    <row r="132" spans="1:37" hidden="1">
      <c r="A132" s="60" t="s">
        <v>520</v>
      </c>
      <c r="B132" s="4" t="s">
        <v>313</v>
      </c>
      <c r="C132" s="22">
        <v>155</v>
      </c>
      <c r="D132" t="s">
        <v>97</v>
      </c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64">
        <f t="shared" si="18"/>
        <v>0</v>
      </c>
      <c r="AK132" s="28">
        <f t="shared" si="19"/>
        <v>0</v>
      </c>
    </row>
    <row r="133" spans="1:37" hidden="1">
      <c r="A133" s="60" t="s">
        <v>521</v>
      </c>
      <c r="B133" s="4" t="s">
        <v>331</v>
      </c>
      <c r="C133" s="22">
        <v>164</v>
      </c>
      <c r="D133" t="s">
        <v>97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64">
        <f t="shared" si="18"/>
        <v>0</v>
      </c>
      <c r="AK133" s="28">
        <f t="shared" si="19"/>
        <v>0</v>
      </c>
    </row>
    <row r="134" spans="1:37" hidden="1">
      <c r="A134" s="60" t="s">
        <v>522</v>
      </c>
      <c r="B134" s="4" t="s">
        <v>227</v>
      </c>
      <c r="C134" s="22">
        <v>112</v>
      </c>
      <c r="D134" t="s">
        <v>97</v>
      </c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64">
        <f t="shared" si="18"/>
        <v>0</v>
      </c>
      <c r="AK134" s="28">
        <f t="shared" si="19"/>
        <v>0</v>
      </c>
    </row>
    <row r="135" spans="1:37" hidden="1">
      <c r="A135" s="60" t="s">
        <v>523</v>
      </c>
      <c r="B135" s="4" t="s">
        <v>229</v>
      </c>
      <c r="C135" s="22">
        <v>113</v>
      </c>
      <c r="D135" t="s">
        <v>97</v>
      </c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64">
        <f t="shared" si="18"/>
        <v>0</v>
      </c>
      <c r="AK135" s="28">
        <f t="shared" si="19"/>
        <v>0</v>
      </c>
    </row>
    <row r="136" spans="1:37" hidden="1">
      <c r="A136" s="60" t="s">
        <v>524</v>
      </c>
      <c r="B136" s="4" t="s">
        <v>231</v>
      </c>
      <c r="C136" s="22">
        <v>114</v>
      </c>
      <c r="D136" t="s">
        <v>97</v>
      </c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64">
        <f t="shared" si="18"/>
        <v>0</v>
      </c>
      <c r="AK136" s="28">
        <f t="shared" si="19"/>
        <v>0</v>
      </c>
    </row>
    <row r="137" spans="1:37" hidden="1">
      <c r="A137" s="60" t="s">
        <v>525</v>
      </c>
      <c r="B137" s="4" t="s">
        <v>235</v>
      </c>
      <c r="C137" s="22">
        <v>116</v>
      </c>
      <c r="D137" t="s">
        <v>97</v>
      </c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64">
        <f t="shared" si="18"/>
        <v>0</v>
      </c>
      <c r="AK137" s="28">
        <f t="shared" si="19"/>
        <v>0</v>
      </c>
    </row>
    <row r="138" spans="1:37" hidden="1">
      <c r="A138" s="60" t="s">
        <v>526</v>
      </c>
      <c r="B138" s="4" t="s">
        <v>233</v>
      </c>
      <c r="C138" s="22">
        <v>115</v>
      </c>
      <c r="D138" t="s">
        <v>97</v>
      </c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64">
        <f t="shared" si="18"/>
        <v>0</v>
      </c>
      <c r="AK138" s="28">
        <f t="shared" si="19"/>
        <v>0</v>
      </c>
    </row>
    <row r="139" spans="1:37" hidden="1">
      <c r="A139" s="60" t="s">
        <v>527</v>
      </c>
      <c r="B139" s="4" t="s">
        <v>237</v>
      </c>
      <c r="C139" s="22">
        <v>117</v>
      </c>
      <c r="D139" t="s">
        <v>97</v>
      </c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64">
        <f t="shared" si="18"/>
        <v>0</v>
      </c>
      <c r="AK139" s="28">
        <f t="shared" si="19"/>
        <v>0</v>
      </c>
    </row>
    <row r="140" spans="1:37" hidden="1">
      <c r="A140" s="60" t="s">
        <v>528</v>
      </c>
      <c r="B140" s="4" t="s">
        <v>293</v>
      </c>
      <c r="C140" s="22">
        <v>145</v>
      </c>
      <c r="D140" t="s">
        <v>97</v>
      </c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64">
        <f t="shared" si="18"/>
        <v>0</v>
      </c>
      <c r="AK140" s="28">
        <f t="shared" si="19"/>
        <v>0</v>
      </c>
    </row>
    <row r="141" spans="1:37" hidden="1">
      <c r="A141" s="60" t="s">
        <v>529</v>
      </c>
      <c r="B141" s="4" t="s">
        <v>209</v>
      </c>
      <c r="C141" s="22">
        <v>103</v>
      </c>
      <c r="D141" t="s">
        <v>97</v>
      </c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64">
        <f t="shared" si="18"/>
        <v>0</v>
      </c>
      <c r="AK141" s="28">
        <f t="shared" si="19"/>
        <v>0</v>
      </c>
    </row>
    <row r="142" spans="1:37" hidden="1">
      <c r="A142" s="60" t="s">
        <v>530</v>
      </c>
      <c r="B142" s="4" t="s">
        <v>215</v>
      </c>
      <c r="C142" s="22">
        <v>106</v>
      </c>
      <c r="D142" t="s">
        <v>97</v>
      </c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64">
        <f t="shared" si="18"/>
        <v>0</v>
      </c>
      <c r="AK142" s="28">
        <f t="shared" si="19"/>
        <v>0</v>
      </c>
    </row>
    <row r="143" spans="1:37" hidden="1">
      <c r="A143" s="60" t="s">
        <v>531</v>
      </c>
      <c r="B143" s="4" t="s">
        <v>211</v>
      </c>
      <c r="C143" s="22">
        <v>104</v>
      </c>
      <c r="D143" t="s">
        <v>97</v>
      </c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64">
        <f t="shared" si="18"/>
        <v>0</v>
      </c>
      <c r="AK143" s="28">
        <f t="shared" si="19"/>
        <v>0</v>
      </c>
    </row>
    <row r="144" spans="1:37" hidden="1">
      <c r="A144" s="60" t="s">
        <v>532</v>
      </c>
      <c r="B144" s="4" t="s">
        <v>213</v>
      </c>
      <c r="C144" s="22">
        <v>105</v>
      </c>
      <c r="D144" t="s">
        <v>97</v>
      </c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64">
        <f t="shared" si="18"/>
        <v>0</v>
      </c>
      <c r="AK144" s="28">
        <f t="shared" si="19"/>
        <v>0</v>
      </c>
    </row>
    <row r="145" spans="1:37" hidden="1">
      <c r="A145" s="60" t="s">
        <v>533</v>
      </c>
      <c r="B145" s="4"/>
      <c r="C145" s="22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64">
        <f t="shared" si="18"/>
        <v>0</v>
      </c>
      <c r="AK145" s="28">
        <f t="shared" si="19"/>
        <v>0</v>
      </c>
    </row>
    <row r="146" spans="1:37" hidden="1">
      <c r="A146" s="60" t="s">
        <v>534</v>
      </c>
      <c r="B146" s="4" t="s">
        <v>295</v>
      </c>
      <c r="C146" s="22">
        <v>146</v>
      </c>
      <c r="D146" t="s">
        <v>97</v>
      </c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64">
        <f>SUM(E146:AI146)</f>
        <v>0</v>
      </c>
      <c r="AK146" s="28">
        <f>SUM(E146:AI146)</f>
        <v>0</v>
      </c>
    </row>
    <row r="147" spans="1:37" hidden="1">
      <c r="A147" s="60" t="s">
        <v>535</v>
      </c>
      <c r="B147" s="4" t="s">
        <v>299</v>
      </c>
      <c r="C147" s="22">
        <v>148</v>
      </c>
      <c r="D147" t="s">
        <v>97</v>
      </c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64">
        <f t="shared" si="18"/>
        <v>0</v>
      </c>
      <c r="AK147" s="28">
        <f t="shared" si="19"/>
        <v>0</v>
      </c>
    </row>
    <row r="148" spans="1:37" hidden="1">
      <c r="A148" s="60" t="s">
        <v>536</v>
      </c>
      <c r="B148" s="4" t="s">
        <v>297</v>
      </c>
      <c r="C148" s="22">
        <v>147</v>
      </c>
      <c r="D148" t="s">
        <v>97</v>
      </c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64">
        <f t="shared" si="18"/>
        <v>0</v>
      </c>
      <c r="AK148" s="28">
        <f t="shared" si="19"/>
        <v>0</v>
      </c>
    </row>
    <row r="149" spans="1:37" hidden="1">
      <c r="A149" s="60" t="s">
        <v>537</v>
      </c>
      <c r="B149" s="4" t="s">
        <v>217</v>
      </c>
      <c r="C149" s="22">
        <v>107</v>
      </c>
      <c r="D149" t="s">
        <v>97</v>
      </c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64">
        <f t="shared" si="18"/>
        <v>0</v>
      </c>
      <c r="AK149" s="28">
        <f t="shared" si="19"/>
        <v>0</v>
      </c>
    </row>
    <row r="150" spans="1:37" hidden="1">
      <c r="A150" s="60" t="s">
        <v>538</v>
      </c>
      <c r="B150" s="4" t="s">
        <v>219</v>
      </c>
      <c r="C150" s="22">
        <v>108</v>
      </c>
      <c r="D150" t="s">
        <v>97</v>
      </c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64">
        <f t="shared" si="18"/>
        <v>0</v>
      </c>
      <c r="AK150" s="28">
        <f t="shared" si="19"/>
        <v>0</v>
      </c>
    </row>
    <row r="151" spans="1:37" hidden="1">
      <c r="A151" s="60" t="s">
        <v>539</v>
      </c>
      <c r="B151" s="4" t="s">
        <v>221</v>
      </c>
      <c r="C151" s="22">
        <v>109</v>
      </c>
      <c r="D151" t="s">
        <v>97</v>
      </c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64">
        <f t="shared" si="18"/>
        <v>0</v>
      </c>
      <c r="AK151" s="28">
        <f t="shared" si="19"/>
        <v>0</v>
      </c>
    </row>
    <row r="152" spans="1:37" hidden="1">
      <c r="A152" s="60" t="s">
        <v>540</v>
      </c>
      <c r="B152" s="4" t="s">
        <v>223</v>
      </c>
      <c r="C152" s="22">
        <v>110</v>
      </c>
      <c r="D152" t="s">
        <v>97</v>
      </c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64">
        <f t="shared" si="18"/>
        <v>0</v>
      </c>
      <c r="AK152" s="28">
        <f t="shared" si="19"/>
        <v>0</v>
      </c>
    </row>
    <row r="153" spans="1:37" ht="39" hidden="1">
      <c r="A153" s="84" t="s">
        <v>541</v>
      </c>
      <c r="B153" s="4"/>
      <c r="C153" s="22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64">
        <f t="shared" si="18"/>
        <v>0</v>
      </c>
      <c r="AK153" s="28">
        <f t="shared" si="19"/>
        <v>0</v>
      </c>
    </row>
    <row r="154" spans="1:37" hidden="1">
      <c r="A154" s="60" t="s">
        <v>542</v>
      </c>
      <c r="B154" s="4" t="s">
        <v>225</v>
      </c>
      <c r="C154" s="22">
        <v>111</v>
      </c>
      <c r="D154" t="s">
        <v>97</v>
      </c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64">
        <f t="shared" si="18"/>
        <v>0</v>
      </c>
      <c r="AK154" s="28">
        <f t="shared" si="19"/>
        <v>0</v>
      </c>
    </row>
    <row r="155" spans="1:37" hidden="1">
      <c r="A155" s="60" t="s">
        <v>543</v>
      </c>
      <c r="B155" s="4"/>
      <c r="C155" s="22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64">
        <f t="shared" si="18"/>
        <v>0</v>
      </c>
      <c r="AK155" s="28">
        <f t="shared" si="19"/>
        <v>0</v>
      </c>
    </row>
    <row r="156" spans="1:37" hidden="1">
      <c r="A156" s="60" t="s">
        <v>544</v>
      </c>
      <c r="B156" s="4" t="s">
        <v>203</v>
      </c>
      <c r="C156" s="22">
        <v>100</v>
      </c>
      <c r="D156" t="s">
        <v>97</v>
      </c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64">
        <f t="shared" si="18"/>
        <v>0</v>
      </c>
      <c r="AK156" s="28">
        <f t="shared" si="19"/>
        <v>0</v>
      </c>
    </row>
    <row r="157" spans="1:37" hidden="1">
      <c r="A157" s="63" t="s">
        <v>545</v>
      </c>
      <c r="B157" s="4" t="s">
        <v>333</v>
      </c>
      <c r="C157" s="22">
        <v>165</v>
      </c>
      <c r="D157" t="s">
        <v>97</v>
      </c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64">
        <f t="shared" si="18"/>
        <v>0</v>
      </c>
      <c r="AK157" s="28">
        <f t="shared" si="19"/>
        <v>0</v>
      </c>
    </row>
    <row r="158" spans="1:37" hidden="1">
      <c r="A158" s="60" t="s">
        <v>546</v>
      </c>
      <c r="B158" s="4" t="s">
        <v>335</v>
      </c>
      <c r="C158" s="22">
        <v>166</v>
      </c>
      <c r="D158" t="s">
        <v>97</v>
      </c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64">
        <f t="shared" si="18"/>
        <v>0</v>
      </c>
      <c r="AK158" s="28">
        <f t="shared" si="19"/>
        <v>0</v>
      </c>
    </row>
    <row r="159" spans="1:37" hidden="1">
      <c r="A159" s="60" t="s">
        <v>547</v>
      </c>
      <c r="B159" s="4" t="s">
        <v>207</v>
      </c>
      <c r="C159" s="22">
        <v>102</v>
      </c>
      <c r="D159" t="s">
        <v>97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64">
        <f t="shared" si="18"/>
        <v>0</v>
      </c>
      <c r="AK159" s="28">
        <f t="shared" si="19"/>
        <v>0</v>
      </c>
    </row>
    <row r="160" spans="1:37" hidden="1">
      <c r="A160" s="60" t="s">
        <v>548</v>
      </c>
      <c r="B160" s="4" t="s">
        <v>191</v>
      </c>
      <c r="C160" s="22">
        <v>94</v>
      </c>
      <c r="D160" t="s">
        <v>97</v>
      </c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64">
        <f t="shared" si="18"/>
        <v>0</v>
      </c>
      <c r="AK160" s="28">
        <f t="shared" si="19"/>
        <v>0</v>
      </c>
    </row>
    <row r="161" spans="1:37" hidden="1">
      <c r="A161" s="60" t="s">
        <v>549</v>
      </c>
      <c r="B161" s="4" t="s">
        <v>195</v>
      </c>
      <c r="C161" s="22">
        <v>96</v>
      </c>
      <c r="D161" t="s">
        <v>97</v>
      </c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64">
        <f t="shared" si="18"/>
        <v>0</v>
      </c>
      <c r="AK161" s="28">
        <f t="shared" si="19"/>
        <v>0</v>
      </c>
    </row>
    <row r="162" spans="1:37" hidden="1">
      <c r="A162" s="60" t="s">
        <v>550</v>
      </c>
      <c r="B162" s="4" t="s">
        <v>197</v>
      </c>
      <c r="C162" s="22">
        <v>97</v>
      </c>
      <c r="D162" t="s">
        <v>97</v>
      </c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64">
        <f t="shared" si="18"/>
        <v>0</v>
      </c>
      <c r="AK162" s="28">
        <f t="shared" si="19"/>
        <v>0</v>
      </c>
    </row>
    <row r="163" spans="1:37" hidden="1">
      <c r="A163" s="60" t="s">
        <v>551</v>
      </c>
      <c r="B163" s="4" t="s">
        <v>199</v>
      </c>
      <c r="C163" s="22">
        <v>98</v>
      </c>
      <c r="D163" t="s">
        <v>97</v>
      </c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64">
        <f t="shared" ref="AJ163:AJ165" si="20">SUM(E163:AI163)</f>
        <v>0</v>
      </c>
      <c r="AK163" s="28">
        <f t="shared" si="19"/>
        <v>0</v>
      </c>
    </row>
    <row r="164" spans="1:37" hidden="1">
      <c r="A164" s="63" t="s">
        <v>552</v>
      </c>
      <c r="B164" s="4" t="s">
        <v>183</v>
      </c>
      <c r="C164" s="22">
        <v>90</v>
      </c>
      <c r="D164" t="s">
        <v>97</v>
      </c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64">
        <f t="shared" si="20"/>
        <v>0</v>
      </c>
      <c r="AK164" s="28">
        <f t="shared" si="19"/>
        <v>0</v>
      </c>
    </row>
    <row r="165" spans="1:37" hidden="1">
      <c r="A165" s="63" t="s">
        <v>553</v>
      </c>
      <c r="B165" s="4" t="s">
        <v>181</v>
      </c>
      <c r="C165" s="22">
        <v>89</v>
      </c>
      <c r="D165" t="s">
        <v>97</v>
      </c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64">
        <f t="shared" si="20"/>
        <v>0</v>
      </c>
      <c r="AK165" s="28">
        <f t="shared" si="19"/>
        <v>0</v>
      </c>
    </row>
    <row r="166" spans="1:37" hidden="1">
      <c r="A166" s="63" t="s">
        <v>554</v>
      </c>
      <c r="B166" s="4" t="s">
        <v>179</v>
      </c>
      <c r="C166" s="22">
        <v>88</v>
      </c>
      <c r="D166" t="s">
        <v>97</v>
      </c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64">
        <f t="shared" si="12"/>
        <v>0</v>
      </c>
      <c r="AK166" s="28">
        <f t="shared" si="13"/>
        <v>0</v>
      </c>
    </row>
    <row r="167" spans="1:37" hidden="1">
      <c r="A167" s="63" t="s">
        <v>555</v>
      </c>
      <c r="B167" s="4" t="s">
        <v>185</v>
      </c>
      <c r="C167" s="22">
        <v>91</v>
      </c>
      <c r="D167" t="s">
        <v>97</v>
      </c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64">
        <f t="shared" si="12"/>
        <v>0</v>
      </c>
      <c r="AK167" s="28">
        <f t="shared" si="13"/>
        <v>0</v>
      </c>
    </row>
    <row r="168" spans="1:37" hidden="1">
      <c r="A168" s="60" t="s">
        <v>556</v>
      </c>
      <c r="B168" s="4" t="s">
        <v>189</v>
      </c>
      <c r="C168" s="22">
        <v>93</v>
      </c>
      <c r="D168" t="s">
        <v>97</v>
      </c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64">
        <f>SUM(E168:AI168)</f>
        <v>0</v>
      </c>
      <c r="AK168" s="28">
        <f>SUM(E168:AI168)</f>
        <v>0</v>
      </c>
    </row>
    <row r="169" spans="1:37" hidden="1">
      <c r="A169" s="60" t="s">
        <v>557</v>
      </c>
      <c r="B169" s="4" t="s">
        <v>187</v>
      </c>
      <c r="C169" s="22">
        <v>92</v>
      </c>
      <c r="D169" t="s">
        <v>97</v>
      </c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64">
        <f t="shared" si="12"/>
        <v>0</v>
      </c>
      <c r="AK169" s="28">
        <f t="shared" si="13"/>
        <v>0</v>
      </c>
    </row>
    <row r="170" spans="1:37" hidden="1">
      <c r="A170" s="60" t="s">
        <v>558</v>
      </c>
      <c r="B170" s="4" t="s">
        <v>337</v>
      </c>
      <c r="C170" s="22">
        <v>167</v>
      </c>
      <c r="D170" t="s">
        <v>97</v>
      </c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64">
        <f t="shared" ref="AJ170:AJ192" si="21">SUM(E170:AI170)</f>
        <v>0</v>
      </c>
      <c r="AK170" s="28">
        <f t="shared" ref="AK170:AK192" si="22">SUM(E170:AI170)</f>
        <v>0</v>
      </c>
    </row>
    <row r="171" spans="1:37" hidden="1">
      <c r="A171" s="63" t="s">
        <v>559</v>
      </c>
      <c r="B171" s="4" t="s">
        <v>339</v>
      </c>
      <c r="C171" s="22">
        <v>168</v>
      </c>
      <c r="D171" t="s">
        <v>97</v>
      </c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64">
        <f t="shared" si="21"/>
        <v>0</v>
      </c>
      <c r="AK171" s="28">
        <f t="shared" si="22"/>
        <v>0</v>
      </c>
    </row>
    <row r="172" spans="1:37" hidden="1">
      <c r="A172" s="60" t="s">
        <v>560</v>
      </c>
      <c r="B172" s="4" t="s">
        <v>366</v>
      </c>
      <c r="C172" s="22">
        <v>182</v>
      </c>
      <c r="D172" t="s">
        <v>97</v>
      </c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64">
        <f t="shared" si="21"/>
        <v>0</v>
      </c>
      <c r="AK172" s="28">
        <f t="shared" si="22"/>
        <v>0</v>
      </c>
    </row>
    <row r="173" spans="1:37" hidden="1">
      <c r="A173" s="60" t="s">
        <v>561</v>
      </c>
      <c r="B173" s="4" t="s">
        <v>364</v>
      </c>
      <c r="C173" s="22">
        <v>181</v>
      </c>
      <c r="D173" t="s">
        <v>97</v>
      </c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64">
        <f t="shared" si="21"/>
        <v>0</v>
      </c>
      <c r="AK173" s="28">
        <f t="shared" si="22"/>
        <v>0</v>
      </c>
    </row>
    <row r="174" spans="1:37" hidden="1">
      <c r="A174" s="60" t="s">
        <v>562</v>
      </c>
      <c r="B174" s="4" t="s">
        <v>362</v>
      </c>
      <c r="C174" s="22">
        <v>180</v>
      </c>
      <c r="D174" t="s">
        <v>97</v>
      </c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64">
        <f t="shared" si="21"/>
        <v>0</v>
      </c>
      <c r="AK174" s="28">
        <f t="shared" si="22"/>
        <v>0</v>
      </c>
    </row>
    <row r="175" spans="1:37" hidden="1">
      <c r="A175" s="60" t="s">
        <v>563</v>
      </c>
      <c r="B175" s="4" t="s">
        <v>343</v>
      </c>
      <c r="C175" s="22">
        <v>170</v>
      </c>
      <c r="D175" t="s">
        <v>97</v>
      </c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64">
        <f t="shared" si="21"/>
        <v>0</v>
      </c>
      <c r="AK175" s="28">
        <f t="shared" si="22"/>
        <v>0</v>
      </c>
    </row>
    <row r="176" spans="1:37" hidden="1">
      <c r="A176" s="60" t="s">
        <v>564</v>
      </c>
      <c r="B176" s="4" t="s">
        <v>351</v>
      </c>
      <c r="C176" s="22">
        <v>174</v>
      </c>
      <c r="D176" t="s">
        <v>97</v>
      </c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64">
        <f t="shared" si="21"/>
        <v>0</v>
      </c>
      <c r="AK176" s="28">
        <f t="shared" si="22"/>
        <v>0</v>
      </c>
    </row>
    <row r="177" spans="1:37" hidden="1">
      <c r="A177" s="60" t="s">
        <v>565</v>
      </c>
      <c r="B177" s="4" t="s">
        <v>349</v>
      </c>
      <c r="C177" s="22">
        <v>173</v>
      </c>
      <c r="D177" t="s">
        <v>97</v>
      </c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64">
        <f t="shared" si="21"/>
        <v>0</v>
      </c>
      <c r="AK177" s="28">
        <f t="shared" si="22"/>
        <v>0</v>
      </c>
    </row>
    <row r="178" spans="1:37" hidden="1">
      <c r="A178" s="60" t="s">
        <v>566</v>
      </c>
      <c r="B178" s="4" t="s">
        <v>353</v>
      </c>
      <c r="C178" s="22">
        <v>175</v>
      </c>
      <c r="D178" t="s">
        <v>97</v>
      </c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64">
        <f t="shared" si="21"/>
        <v>0</v>
      </c>
      <c r="AK178" s="28">
        <f t="shared" si="22"/>
        <v>0</v>
      </c>
    </row>
    <row r="179" spans="1:37" hidden="1">
      <c r="A179" s="60" t="s">
        <v>567</v>
      </c>
      <c r="B179" s="4" t="s">
        <v>360</v>
      </c>
      <c r="C179" s="22">
        <v>179</v>
      </c>
      <c r="D179" t="s">
        <v>97</v>
      </c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64">
        <f t="shared" si="21"/>
        <v>0</v>
      </c>
      <c r="AK179" s="28">
        <f t="shared" si="22"/>
        <v>0</v>
      </c>
    </row>
    <row r="180" spans="1:37" hidden="1">
      <c r="A180" s="60" t="s">
        <v>568</v>
      </c>
      <c r="B180" s="4" t="s">
        <v>358</v>
      </c>
      <c r="C180" s="22">
        <v>178</v>
      </c>
      <c r="D180" t="s">
        <v>97</v>
      </c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64">
        <f t="shared" si="21"/>
        <v>0</v>
      </c>
      <c r="AK180" s="28">
        <f t="shared" si="22"/>
        <v>0</v>
      </c>
    </row>
    <row r="181" spans="1:37" hidden="1">
      <c r="A181" s="60" t="s">
        <v>569</v>
      </c>
      <c r="B181" s="4" t="s">
        <v>345</v>
      </c>
      <c r="C181" s="22">
        <v>171</v>
      </c>
      <c r="D181" t="s">
        <v>97</v>
      </c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64">
        <f t="shared" si="21"/>
        <v>0</v>
      </c>
      <c r="AK181" s="28">
        <f t="shared" si="22"/>
        <v>0</v>
      </c>
    </row>
    <row r="182" spans="1:37" hidden="1">
      <c r="A182" s="63" t="s">
        <v>570</v>
      </c>
      <c r="B182" s="4" t="s">
        <v>341</v>
      </c>
      <c r="C182" s="22">
        <v>169</v>
      </c>
      <c r="D182" t="s">
        <v>97</v>
      </c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64">
        <f t="shared" si="21"/>
        <v>0</v>
      </c>
      <c r="AK182" s="28">
        <f t="shared" si="22"/>
        <v>0</v>
      </c>
    </row>
    <row r="183" spans="1:37" hidden="1">
      <c r="A183" s="60" t="s">
        <v>571</v>
      </c>
      <c r="B183" s="4" t="s">
        <v>347</v>
      </c>
      <c r="C183" s="22">
        <v>172</v>
      </c>
      <c r="D183" t="s">
        <v>97</v>
      </c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64">
        <f t="shared" si="21"/>
        <v>0</v>
      </c>
      <c r="AK183" s="28">
        <f t="shared" si="22"/>
        <v>0</v>
      </c>
    </row>
    <row r="184" spans="1:37" hidden="1">
      <c r="A184" s="60" t="s">
        <v>572</v>
      </c>
      <c r="B184" s="4" t="s">
        <v>370</v>
      </c>
      <c r="C184" s="22">
        <v>184</v>
      </c>
      <c r="D184" t="s">
        <v>97</v>
      </c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64">
        <f t="shared" ref="AJ184:AJ185" si="23">SUM(E184:AI184)</f>
        <v>0</v>
      </c>
      <c r="AK184" s="28">
        <f t="shared" ref="AK184:AK185" si="24">SUM(E184:AI184)</f>
        <v>0</v>
      </c>
    </row>
    <row r="185" spans="1:37" hidden="1">
      <c r="A185" s="60" t="s">
        <v>573</v>
      </c>
      <c r="B185" s="4" t="s">
        <v>372</v>
      </c>
      <c r="C185" s="22">
        <v>185</v>
      </c>
      <c r="D185" t="s">
        <v>97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64">
        <f t="shared" si="23"/>
        <v>0</v>
      </c>
      <c r="AK185" s="28">
        <f t="shared" si="24"/>
        <v>0</v>
      </c>
    </row>
    <row r="186" spans="1:37" hidden="1">
      <c r="A186" s="60" t="s">
        <v>574</v>
      </c>
      <c r="B186" s="4" t="s">
        <v>384</v>
      </c>
      <c r="C186" s="22">
        <v>191</v>
      </c>
      <c r="D186" t="s">
        <v>97</v>
      </c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64">
        <f t="shared" ref="AJ186:AJ191" si="25">SUM(E186:AI186)</f>
        <v>0</v>
      </c>
      <c r="AK186" s="28">
        <f t="shared" ref="AK186:AK191" si="26">SUM(E186:AI186)</f>
        <v>0</v>
      </c>
    </row>
    <row r="187" spans="1:37" hidden="1">
      <c r="A187" s="60" t="s">
        <v>575</v>
      </c>
      <c r="B187" s="4" t="s">
        <v>374</v>
      </c>
      <c r="C187" s="22">
        <v>186</v>
      </c>
      <c r="D187" t="s">
        <v>97</v>
      </c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64">
        <f t="shared" si="25"/>
        <v>0</v>
      </c>
      <c r="AK187" s="28">
        <f t="shared" si="26"/>
        <v>0</v>
      </c>
    </row>
    <row r="188" spans="1:37" hidden="1">
      <c r="A188" s="60" t="s">
        <v>576</v>
      </c>
      <c r="B188" s="4" t="s">
        <v>376</v>
      </c>
      <c r="C188" s="22">
        <v>187</v>
      </c>
      <c r="D188" t="s">
        <v>97</v>
      </c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64">
        <f t="shared" si="25"/>
        <v>0</v>
      </c>
      <c r="AK188" s="28">
        <f t="shared" si="26"/>
        <v>0</v>
      </c>
    </row>
    <row r="189" spans="1:37" hidden="1">
      <c r="A189" s="60" t="s">
        <v>577</v>
      </c>
      <c r="B189" s="4" t="s">
        <v>378</v>
      </c>
      <c r="C189" s="22">
        <v>188</v>
      </c>
      <c r="D189" t="s">
        <v>97</v>
      </c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64">
        <f t="shared" si="25"/>
        <v>0</v>
      </c>
      <c r="AK189" s="28">
        <f t="shared" si="26"/>
        <v>0</v>
      </c>
    </row>
    <row r="190" spans="1:37" hidden="1">
      <c r="A190" s="60" t="s">
        <v>578</v>
      </c>
      <c r="B190" s="4" t="s">
        <v>382</v>
      </c>
      <c r="C190" s="22">
        <v>190</v>
      </c>
      <c r="D190" t="s">
        <v>97</v>
      </c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64">
        <f t="shared" si="25"/>
        <v>0</v>
      </c>
      <c r="AK190" s="28">
        <f t="shared" si="26"/>
        <v>0</v>
      </c>
    </row>
    <row r="191" spans="1:37" hidden="1">
      <c r="A191" s="60" t="s">
        <v>579</v>
      </c>
      <c r="B191" s="4" t="s">
        <v>380</v>
      </c>
      <c r="C191" s="22">
        <v>189</v>
      </c>
      <c r="D191" t="s">
        <v>97</v>
      </c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64">
        <f t="shared" si="25"/>
        <v>0</v>
      </c>
      <c r="AK191" s="28">
        <f t="shared" si="26"/>
        <v>0</v>
      </c>
    </row>
    <row r="192" spans="1:37" hidden="1">
      <c r="A192" s="60" t="s">
        <v>580</v>
      </c>
      <c r="B192" s="4" t="s">
        <v>368</v>
      </c>
      <c r="C192" s="22">
        <v>183</v>
      </c>
      <c r="D192" t="s">
        <v>97</v>
      </c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64">
        <f t="shared" si="21"/>
        <v>0</v>
      </c>
      <c r="AK192" s="28">
        <f t="shared" si="22"/>
        <v>0</v>
      </c>
    </row>
    <row r="193" spans="1:40">
      <c r="C193" s="19"/>
      <c r="AJ193" s="27">
        <f>SUM(AJ68:AJ192)</f>
        <v>0</v>
      </c>
      <c r="AK193" s="29">
        <f>SUM(AK68:AK192)</f>
        <v>0</v>
      </c>
    </row>
    <row r="194" spans="1:40" ht="20.100000000000001" customHeight="1" thickBot="1">
      <c r="A194" s="30" t="s">
        <v>581</v>
      </c>
      <c r="B194" s="18"/>
      <c r="C194" s="18"/>
      <c r="D194" s="18"/>
      <c r="E194" s="1">
        <f t="shared" ref="E194:AI194" si="27">SUM(E68:E192)</f>
        <v>0</v>
      </c>
      <c r="F194" s="1">
        <f t="shared" si="27"/>
        <v>0</v>
      </c>
      <c r="G194" s="1">
        <f t="shared" si="27"/>
        <v>0</v>
      </c>
      <c r="H194" s="1">
        <f t="shared" si="27"/>
        <v>0</v>
      </c>
      <c r="I194" s="1">
        <f t="shared" si="27"/>
        <v>0</v>
      </c>
      <c r="J194" s="1">
        <f t="shared" si="27"/>
        <v>0</v>
      </c>
      <c r="K194" s="1">
        <f t="shared" si="27"/>
        <v>0</v>
      </c>
      <c r="L194" s="1">
        <f t="shared" si="27"/>
        <v>0</v>
      </c>
      <c r="M194" s="1">
        <f t="shared" si="27"/>
        <v>0</v>
      </c>
      <c r="N194" s="1">
        <f t="shared" si="27"/>
        <v>0</v>
      </c>
      <c r="O194" s="1">
        <f t="shared" si="27"/>
        <v>0</v>
      </c>
      <c r="P194" s="1">
        <f t="shared" si="27"/>
        <v>0</v>
      </c>
      <c r="Q194" s="1">
        <f t="shared" si="27"/>
        <v>0</v>
      </c>
      <c r="R194" s="1">
        <f t="shared" si="27"/>
        <v>0</v>
      </c>
      <c r="S194" s="1">
        <f t="shared" si="27"/>
        <v>0</v>
      </c>
      <c r="T194" s="1">
        <f t="shared" si="27"/>
        <v>0</v>
      </c>
      <c r="U194" s="1">
        <f t="shared" si="27"/>
        <v>0</v>
      </c>
      <c r="V194" s="1">
        <f t="shared" si="27"/>
        <v>0</v>
      </c>
      <c r="W194" s="1">
        <f t="shared" si="27"/>
        <v>0</v>
      </c>
      <c r="X194" s="1">
        <f t="shared" si="27"/>
        <v>0</v>
      </c>
      <c r="Y194" s="1">
        <f t="shared" si="27"/>
        <v>0</v>
      </c>
      <c r="Z194" s="1">
        <f t="shared" si="27"/>
        <v>0</v>
      </c>
      <c r="AA194" s="1">
        <f t="shared" si="27"/>
        <v>0</v>
      </c>
      <c r="AB194" s="1">
        <f t="shared" si="27"/>
        <v>0</v>
      </c>
      <c r="AC194" s="1">
        <f t="shared" si="27"/>
        <v>0</v>
      </c>
      <c r="AD194" s="1">
        <f t="shared" si="27"/>
        <v>0</v>
      </c>
      <c r="AE194" s="1">
        <f t="shared" si="27"/>
        <v>0</v>
      </c>
      <c r="AF194" s="1">
        <f t="shared" si="27"/>
        <v>0</v>
      </c>
      <c r="AG194" s="1">
        <f t="shared" si="27"/>
        <v>0</v>
      </c>
      <c r="AH194" s="1">
        <f t="shared" si="27"/>
        <v>0</v>
      </c>
      <c r="AI194" s="1">
        <f t="shared" si="27"/>
        <v>0</v>
      </c>
      <c r="AJ194" s="31"/>
      <c r="AK194" s="23"/>
    </row>
    <row r="195" spans="1:40" ht="20.100000000000001" customHeight="1">
      <c r="A195" s="32" t="s">
        <v>582</v>
      </c>
      <c r="B195" s="18"/>
      <c r="C195" s="18"/>
      <c r="D195" s="18"/>
      <c r="E195" s="33">
        <f t="shared" ref="E195:AI195" si="28">COUNT(E68:E192)</f>
        <v>0</v>
      </c>
      <c r="F195" s="33">
        <f t="shared" si="28"/>
        <v>0</v>
      </c>
      <c r="G195" s="33">
        <f t="shared" si="28"/>
        <v>0</v>
      </c>
      <c r="H195" s="33">
        <f t="shared" si="28"/>
        <v>0</v>
      </c>
      <c r="I195" s="33">
        <f t="shared" si="28"/>
        <v>0</v>
      </c>
      <c r="J195" s="33">
        <f t="shared" si="28"/>
        <v>0</v>
      </c>
      <c r="K195" s="33">
        <f t="shared" si="28"/>
        <v>0</v>
      </c>
      <c r="L195" s="33">
        <f t="shared" si="28"/>
        <v>0</v>
      </c>
      <c r="M195" s="33">
        <f t="shared" si="28"/>
        <v>0</v>
      </c>
      <c r="N195" s="33">
        <f t="shared" si="28"/>
        <v>0</v>
      </c>
      <c r="O195" s="33">
        <f t="shared" si="28"/>
        <v>0</v>
      </c>
      <c r="P195" s="33">
        <f t="shared" si="28"/>
        <v>0</v>
      </c>
      <c r="Q195" s="33">
        <f t="shared" si="28"/>
        <v>0</v>
      </c>
      <c r="R195" s="33">
        <f t="shared" si="28"/>
        <v>0</v>
      </c>
      <c r="S195" s="33">
        <f t="shared" si="28"/>
        <v>0</v>
      </c>
      <c r="T195" s="33">
        <f t="shared" si="28"/>
        <v>0</v>
      </c>
      <c r="U195" s="33">
        <f t="shared" si="28"/>
        <v>0</v>
      </c>
      <c r="V195" s="33">
        <f t="shared" si="28"/>
        <v>0</v>
      </c>
      <c r="W195" s="33">
        <f t="shared" si="28"/>
        <v>0</v>
      </c>
      <c r="X195" s="33">
        <f t="shared" si="28"/>
        <v>0</v>
      </c>
      <c r="Y195" s="33">
        <f t="shared" si="28"/>
        <v>0</v>
      </c>
      <c r="Z195" s="33">
        <f t="shared" si="28"/>
        <v>0</v>
      </c>
      <c r="AA195" s="33">
        <f t="shared" si="28"/>
        <v>0</v>
      </c>
      <c r="AB195" s="33">
        <f t="shared" si="28"/>
        <v>0</v>
      </c>
      <c r="AC195" s="33">
        <f t="shared" si="28"/>
        <v>0</v>
      </c>
      <c r="AD195" s="33">
        <f t="shared" si="28"/>
        <v>0</v>
      </c>
      <c r="AE195" s="33">
        <f t="shared" si="28"/>
        <v>0</v>
      </c>
      <c r="AF195" s="33">
        <f t="shared" si="28"/>
        <v>0</v>
      </c>
      <c r="AG195" s="33">
        <f t="shared" si="28"/>
        <v>0</v>
      </c>
      <c r="AH195" s="33">
        <f t="shared" si="28"/>
        <v>0</v>
      </c>
      <c r="AI195" s="33">
        <f t="shared" si="28"/>
        <v>0</v>
      </c>
      <c r="AJ195" s="31"/>
      <c r="AK195" s="23"/>
      <c r="AL195" s="129" t="s">
        <v>583</v>
      </c>
      <c r="AM195" s="130"/>
      <c r="AN195" s="131"/>
    </row>
    <row r="196" spans="1:40" ht="20.100000000000001" customHeight="1">
      <c r="A196" s="34" t="s">
        <v>584</v>
      </c>
      <c r="B196" s="18"/>
      <c r="C196" s="18"/>
      <c r="D196" s="18"/>
      <c r="E196" s="38">
        <f>SUM(E194)</f>
        <v>0</v>
      </c>
      <c r="F196" s="38">
        <f>SUM(F194+E196)</f>
        <v>0</v>
      </c>
      <c r="G196" s="38">
        <f t="shared" ref="G196:AJ196" si="29">SUM(G194+F196)</f>
        <v>0</v>
      </c>
      <c r="H196" s="38">
        <f t="shared" si="29"/>
        <v>0</v>
      </c>
      <c r="I196" s="38">
        <f t="shared" si="29"/>
        <v>0</v>
      </c>
      <c r="J196" s="38">
        <f t="shared" si="29"/>
        <v>0</v>
      </c>
      <c r="K196" s="38">
        <f t="shared" si="29"/>
        <v>0</v>
      </c>
      <c r="L196" s="38">
        <f t="shared" si="29"/>
        <v>0</v>
      </c>
      <c r="M196" s="38">
        <f t="shared" si="29"/>
        <v>0</v>
      </c>
      <c r="N196" s="38">
        <f t="shared" si="29"/>
        <v>0</v>
      </c>
      <c r="O196" s="38">
        <f t="shared" si="29"/>
        <v>0</v>
      </c>
      <c r="P196" s="38">
        <f t="shared" si="29"/>
        <v>0</v>
      </c>
      <c r="Q196" s="38">
        <f t="shared" si="29"/>
        <v>0</v>
      </c>
      <c r="R196" s="38">
        <f t="shared" si="29"/>
        <v>0</v>
      </c>
      <c r="S196" s="38">
        <f t="shared" si="29"/>
        <v>0</v>
      </c>
      <c r="T196" s="38">
        <f t="shared" si="29"/>
        <v>0</v>
      </c>
      <c r="U196" s="38">
        <f t="shared" si="29"/>
        <v>0</v>
      </c>
      <c r="V196" s="38">
        <f t="shared" si="29"/>
        <v>0</v>
      </c>
      <c r="W196" s="38">
        <f t="shared" si="29"/>
        <v>0</v>
      </c>
      <c r="X196" s="38">
        <f t="shared" si="29"/>
        <v>0</v>
      </c>
      <c r="Y196" s="38">
        <f t="shared" si="29"/>
        <v>0</v>
      </c>
      <c r="Z196" s="38">
        <f t="shared" si="29"/>
        <v>0</v>
      </c>
      <c r="AA196" s="38">
        <f t="shared" si="29"/>
        <v>0</v>
      </c>
      <c r="AB196" s="38">
        <f t="shared" si="29"/>
        <v>0</v>
      </c>
      <c r="AC196" s="38">
        <f t="shared" si="29"/>
        <v>0</v>
      </c>
      <c r="AD196" s="38">
        <f t="shared" si="29"/>
        <v>0</v>
      </c>
      <c r="AE196" s="38">
        <f t="shared" si="29"/>
        <v>0</v>
      </c>
      <c r="AF196" s="38">
        <f t="shared" si="29"/>
        <v>0</v>
      </c>
      <c r="AG196" s="38">
        <f t="shared" si="29"/>
        <v>0</v>
      </c>
      <c r="AH196" s="38">
        <f t="shared" si="29"/>
        <v>0</v>
      </c>
      <c r="AI196" s="38">
        <f t="shared" si="29"/>
        <v>0</v>
      </c>
      <c r="AJ196" s="35">
        <f t="shared" si="29"/>
        <v>0</v>
      </c>
      <c r="AK196" s="23"/>
      <c r="AL196" s="40"/>
      <c r="AM196" s="67">
        <v>367030</v>
      </c>
      <c r="AN196" s="41"/>
    </row>
    <row r="197" spans="1:40" ht="20.100000000000001" customHeight="1">
      <c r="A197" s="36" t="s">
        <v>585</v>
      </c>
      <c r="B197" s="18"/>
      <c r="C197" s="18"/>
      <c r="D197" s="18"/>
      <c r="E197" s="39">
        <f>SUM(E196)</f>
        <v>0</v>
      </c>
      <c r="F197" s="39">
        <f>SUM(E197+F194)</f>
        <v>0</v>
      </c>
      <c r="G197" s="39">
        <f t="shared" ref="G197:AJ197" si="30">SUM(F197+G194)</f>
        <v>0</v>
      </c>
      <c r="H197" s="39">
        <f t="shared" si="30"/>
        <v>0</v>
      </c>
      <c r="I197" s="39">
        <f t="shared" si="30"/>
        <v>0</v>
      </c>
      <c r="J197" s="39">
        <f t="shared" si="30"/>
        <v>0</v>
      </c>
      <c r="K197" s="39">
        <f t="shared" si="30"/>
        <v>0</v>
      </c>
      <c r="L197" s="39">
        <f t="shared" si="30"/>
        <v>0</v>
      </c>
      <c r="M197" s="39">
        <f t="shared" si="30"/>
        <v>0</v>
      </c>
      <c r="N197" s="39">
        <f t="shared" si="30"/>
        <v>0</v>
      </c>
      <c r="O197" s="39">
        <f t="shared" si="30"/>
        <v>0</v>
      </c>
      <c r="P197" s="39">
        <f t="shared" si="30"/>
        <v>0</v>
      </c>
      <c r="Q197" s="39">
        <f t="shared" si="30"/>
        <v>0</v>
      </c>
      <c r="R197" s="39">
        <f t="shared" si="30"/>
        <v>0</v>
      </c>
      <c r="S197" s="39">
        <f t="shared" si="30"/>
        <v>0</v>
      </c>
      <c r="T197" s="39">
        <f t="shared" si="30"/>
        <v>0</v>
      </c>
      <c r="U197" s="39">
        <f t="shared" si="30"/>
        <v>0</v>
      </c>
      <c r="V197" s="39">
        <f t="shared" si="30"/>
        <v>0</v>
      </c>
      <c r="W197" s="39">
        <f t="shared" si="30"/>
        <v>0</v>
      </c>
      <c r="X197" s="39">
        <f t="shared" si="30"/>
        <v>0</v>
      </c>
      <c r="Y197" s="39">
        <f t="shared" si="30"/>
        <v>0</v>
      </c>
      <c r="Z197" s="39">
        <f t="shared" si="30"/>
        <v>0</v>
      </c>
      <c r="AA197" s="39">
        <f t="shared" si="30"/>
        <v>0</v>
      </c>
      <c r="AB197" s="39">
        <f t="shared" si="30"/>
        <v>0</v>
      </c>
      <c r="AC197" s="39">
        <f t="shared" si="30"/>
        <v>0</v>
      </c>
      <c r="AD197" s="39">
        <f t="shared" si="30"/>
        <v>0</v>
      </c>
      <c r="AE197" s="39">
        <f t="shared" si="30"/>
        <v>0</v>
      </c>
      <c r="AF197" s="39">
        <f t="shared" si="30"/>
        <v>0</v>
      </c>
      <c r="AG197" s="39">
        <f t="shared" si="30"/>
        <v>0</v>
      </c>
      <c r="AH197" s="39">
        <f t="shared" si="30"/>
        <v>0</v>
      </c>
      <c r="AI197" s="39">
        <f t="shared" si="30"/>
        <v>0</v>
      </c>
      <c r="AJ197" s="37">
        <f t="shared" si="30"/>
        <v>0</v>
      </c>
      <c r="AK197" s="23"/>
    </row>
    <row r="198" spans="1:40" ht="20.100000000000001" customHeight="1">
      <c r="A198" s="1" t="s">
        <v>586</v>
      </c>
      <c r="B198" s="18"/>
      <c r="C198" s="18"/>
      <c r="D198" s="18"/>
      <c r="E198" s="138">
        <v>367030</v>
      </c>
      <c r="F198" s="138"/>
      <c r="G198" s="13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:40" ht="20.100000000000001" customHeight="1" thickBo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40" ht="20.100000000000001" customHeight="1" thickBot="1">
      <c r="A200" s="42">
        <v>0</v>
      </c>
      <c r="E200" s="135" t="s">
        <v>587</v>
      </c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7"/>
    </row>
    <row r="201" spans="1:40" ht="20.100000000000001" customHeight="1" thickBot="1">
      <c r="A201" s="43">
        <f>SUM(A200)</f>
        <v>0</v>
      </c>
      <c r="E201" s="136" t="s">
        <v>588</v>
      </c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</row>
    <row r="202" spans="1:40" ht="15.75" thickBot="1">
      <c r="E202" s="132" t="s">
        <v>589</v>
      </c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4"/>
    </row>
  </sheetData>
  <mergeCells count="5">
    <mergeCell ref="AL195:AN195"/>
    <mergeCell ref="E202:AI202"/>
    <mergeCell ref="E200:AI200"/>
    <mergeCell ref="E201:AI201"/>
    <mergeCell ref="E198:G198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556"/>
  <sheetViews>
    <sheetView workbookViewId="0">
      <pane ySplit="1" topLeftCell="A525" activePane="bottomLeft" state="frozen"/>
      <selection pane="bottomLeft" activeCell="C532" sqref="C532"/>
    </sheetView>
  </sheetViews>
  <sheetFormatPr defaultRowHeight="15"/>
  <cols>
    <col min="1" max="1" width="4" style="48" hidden="1" customWidth="1"/>
    <col min="2" max="2" width="11.42578125" style="48" customWidth="1"/>
    <col min="3" max="3" width="40.42578125" style="10" bestFit="1" customWidth="1"/>
    <col min="4" max="4" width="45.42578125" style="13" hidden="1" customWidth="1"/>
    <col min="5" max="5" width="4" style="48" hidden="1" customWidth="1"/>
    <col min="6" max="6" width="11.42578125" style="48" customWidth="1"/>
    <col min="7" max="7" width="40.42578125" style="10" bestFit="1" customWidth="1"/>
  </cols>
  <sheetData>
    <row r="1" spans="1:7">
      <c r="A1" s="53" t="s">
        <v>1073</v>
      </c>
      <c r="B1" s="53" t="s">
        <v>1074</v>
      </c>
      <c r="C1" s="54" t="s">
        <v>1075</v>
      </c>
      <c r="D1" s="15"/>
      <c r="E1" s="53" t="s">
        <v>1073</v>
      </c>
      <c r="F1" s="53" t="s">
        <v>1074</v>
      </c>
      <c r="G1" s="54" t="s">
        <v>1076</v>
      </c>
    </row>
    <row r="2" spans="1:7">
      <c r="A2" s="48">
        <v>1</v>
      </c>
      <c r="B2" s="49" t="s">
        <v>1077</v>
      </c>
      <c r="C2" s="7" t="s">
        <v>1078</v>
      </c>
      <c r="D2" s="11" t="s">
        <v>1079</v>
      </c>
      <c r="E2" s="48">
        <v>135</v>
      </c>
      <c r="F2" s="49" t="s">
        <v>1080</v>
      </c>
      <c r="G2" s="55" t="s">
        <v>1081</v>
      </c>
    </row>
    <row r="3" spans="1:7">
      <c r="A3" s="48">
        <v>2</v>
      </c>
      <c r="B3" s="50" t="s">
        <v>1082</v>
      </c>
      <c r="C3" s="8" t="s">
        <v>1083</v>
      </c>
      <c r="D3" s="12" t="s">
        <v>1084</v>
      </c>
      <c r="E3" s="48">
        <v>105</v>
      </c>
      <c r="F3" s="50" t="s">
        <v>1085</v>
      </c>
      <c r="G3" s="9" t="s">
        <v>1086</v>
      </c>
    </row>
    <row r="4" spans="1:7">
      <c r="A4" s="48">
        <v>3</v>
      </c>
      <c r="B4" s="50" t="s">
        <v>1087</v>
      </c>
      <c r="C4" s="8" t="s">
        <v>1088</v>
      </c>
      <c r="D4" s="12" t="s">
        <v>1089</v>
      </c>
      <c r="E4" s="48">
        <v>70</v>
      </c>
      <c r="F4" s="50" t="s">
        <v>1090</v>
      </c>
      <c r="G4" s="9" t="s">
        <v>1091</v>
      </c>
    </row>
    <row r="5" spans="1:7">
      <c r="A5" s="48">
        <v>4</v>
      </c>
      <c r="B5" s="50" t="s">
        <v>1092</v>
      </c>
      <c r="C5" s="8" t="s">
        <v>1093</v>
      </c>
      <c r="D5" s="12" t="s">
        <v>1094</v>
      </c>
      <c r="E5" s="48">
        <v>68</v>
      </c>
      <c r="F5" s="50" t="s">
        <v>1095</v>
      </c>
      <c r="G5" s="9" t="s">
        <v>1096</v>
      </c>
    </row>
    <row r="6" spans="1:7">
      <c r="A6" s="48">
        <v>5</v>
      </c>
      <c r="B6" s="50" t="s">
        <v>1097</v>
      </c>
      <c r="C6" s="8" t="s">
        <v>1098</v>
      </c>
      <c r="D6" s="12" t="s">
        <v>1099</v>
      </c>
      <c r="E6" s="48">
        <v>241</v>
      </c>
      <c r="F6" s="50" t="s">
        <v>139</v>
      </c>
      <c r="G6" s="9" t="s">
        <v>1100</v>
      </c>
    </row>
    <row r="7" spans="1:7">
      <c r="A7" s="48">
        <v>6</v>
      </c>
      <c r="B7" s="50" t="s">
        <v>1101</v>
      </c>
      <c r="C7" s="8" t="s">
        <v>1102</v>
      </c>
      <c r="D7" s="12" t="s">
        <v>1103</v>
      </c>
      <c r="E7" s="48">
        <v>324</v>
      </c>
      <c r="F7" s="50" t="s">
        <v>1104</v>
      </c>
      <c r="G7" s="9" t="s">
        <v>1105</v>
      </c>
    </row>
    <row r="8" spans="1:7">
      <c r="A8" s="48">
        <v>7</v>
      </c>
      <c r="B8" s="50" t="s">
        <v>1106</v>
      </c>
      <c r="C8" s="8" t="s">
        <v>1107</v>
      </c>
      <c r="D8" s="12" t="s">
        <v>1108</v>
      </c>
      <c r="E8" s="48">
        <v>140</v>
      </c>
      <c r="F8" s="50" t="s">
        <v>1109</v>
      </c>
      <c r="G8" s="9" t="s">
        <v>1110</v>
      </c>
    </row>
    <row r="9" spans="1:7">
      <c r="A9" s="48">
        <v>8</v>
      </c>
      <c r="B9" s="50" t="s">
        <v>1111</v>
      </c>
      <c r="C9" s="8" t="s">
        <v>1112</v>
      </c>
      <c r="D9" s="12" t="s">
        <v>1113</v>
      </c>
      <c r="E9" s="48">
        <v>281</v>
      </c>
      <c r="F9" s="50" t="s">
        <v>1114</v>
      </c>
      <c r="G9" s="9" t="s">
        <v>1115</v>
      </c>
    </row>
    <row r="10" spans="1:7">
      <c r="A10" s="48">
        <v>9</v>
      </c>
      <c r="B10" s="50" t="s">
        <v>1116</v>
      </c>
      <c r="C10" s="8" t="s">
        <v>1117</v>
      </c>
      <c r="D10" s="12" t="s">
        <v>1118</v>
      </c>
      <c r="E10" s="48">
        <v>457</v>
      </c>
      <c r="F10" s="50" t="s">
        <v>1119</v>
      </c>
      <c r="G10" s="9" t="s">
        <v>1120</v>
      </c>
    </row>
    <row r="11" spans="1:7">
      <c r="A11" s="48">
        <v>10</v>
      </c>
      <c r="B11" s="50" t="s">
        <v>3</v>
      </c>
      <c r="C11" s="8" t="s">
        <v>1121</v>
      </c>
      <c r="D11" s="12" t="s">
        <v>1122</v>
      </c>
      <c r="E11" s="48">
        <v>458</v>
      </c>
      <c r="F11" s="50" t="s">
        <v>1123</v>
      </c>
      <c r="G11" s="9" t="s">
        <v>1124</v>
      </c>
    </row>
    <row r="12" spans="1:7">
      <c r="A12" s="48">
        <v>11</v>
      </c>
      <c r="B12" s="50" t="s">
        <v>1125</v>
      </c>
      <c r="C12" s="8" t="s">
        <v>1126</v>
      </c>
      <c r="D12" s="12" t="s">
        <v>1127</v>
      </c>
      <c r="E12" s="48">
        <v>287</v>
      </c>
      <c r="F12" s="50" t="s">
        <v>173</v>
      </c>
      <c r="G12" s="9" t="s">
        <v>1128</v>
      </c>
    </row>
    <row r="13" spans="1:7">
      <c r="A13" s="48">
        <v>12</v>
      </c>
      <c r="B13" s="50" t="s">
        <v>1129</v>
      </c>
      <c r="C13" s="8" t="s">
        <v>1130</v>
      </c>
      <c r="D13" s="12" t="s">
        <v>1131</v>
      </c>
      <c r="E13" s="48">
        <v>440</v>
      </c>
      <c r="F13" s="50" t="s">
        <v>1132</v>
      </c>
      <c r="G13" s="9" t="s">
        <v>1133</v>
      </c>
    </row>
    <row r="14" spans="1:7">
      <c r="A14" s="48">
        <v>13</v>
      </c>
      <c r="B14" s="50" t="s">
        <v>1134</v>
      </c>
      <c r="C14" s="8" t="s">
        <v>1135</v>
      </c>
      <c r="D14" s="12" t="s">
        <v>1136</v>
      </c>
      <c r="E14" s="48">
        <v>425</v>
      </c>
      <c r="F14" s="50" t="s">
        <v>1137</v>
      </c>
      <c r="G14" s="9" t="s">
        <v>1138</v>
      </c>
    </row>
    <row r="15" spans="1:7">
      <c r="A15" s="48">
        <v>14</v>
      </c>
      <c r="B15" s="50" t="s">
        <v>6</v>
      </c>
      <c r="C15" s="8" t="s">
        <v>1139</v>
      </c>
      <c r="D15" s="12" t="s">
        <v>1140</v>
      </c>
      <c r="E15" s="48">
        <v>65</v>
      </c>
      <c r="F15" s="50" t="s">
        <v>1141</v>
      </c>
      <c r="G15" s="9" t="s">
        <v>1142</v>
      </c>
    </row>
    <row r="16" spans="1:7">
      <c r="A16" s="48">
        <v>15</v>
      </c>
      <c r="B16" s="50" t="s">
        <v>1143</v>
      </c>
      <c r="C16" s="8" t="s">
        <v>1144</v>
      </c>
      <c r="D16" s="12" t="s">
        <v>1145</v>
      </c>
      <c r="E16" s="48">
        <v>500</v>
      </c>
      <c r="F16" s="50" t="s">
        <v>339</v>
      </c>
      <c r="G16" s="9" t="s">
        <v>1146</v>
      </c>
    </row>
    <row r="17" spans="1:7">
      <c r="A17" s="48">
        <v>16</v>
      </c>
      <c r="B17" s="50" t="s">
        <v>8</v>
      </c>
      <c r="C17" s="8" t="s">
        <v>1147</v>
      </c>
      <c r="D17" s="12" t="s">
        <v>1148</v>
      </c>
      <c r="E17" s="48">
        <v>286</v>
      </c>
      <c r="F17" s="50" t="s">
        <v>171</v>
      </c>
      <c r="G17" s="9" t="s">
        <v>1149</v>
      </c>
    </row>
    <row r="18" spans="1:7">
      <c r="A18" s="48">
        <v>17</v>
      </c>
      <c r="B18" s="50" t="s">
        <v>10</v>
      </c>
      <c r="C18" s="8" t="s">
        <v>1150</v>
      </c>
      <c r="D18" s="12" t="s">
        <v>1151</v>
      </c>
      <c r="E18" s="48">
        <v>421</v>
      </c>
      <c r="F18" s="50" t="s">
        <v>1152</v>
      </c>
      <c r="G18" s="9" t="s">
        <v>1153</v>
      </c>
    </row>
    <row r="19" spans="1:7">
      <c r="A19" s="48">
        <v>18</v>
      </c>
      <c r="B19" s="50" t="s">
        <v>1154</v>
      </c>
      <c r="C19" s="8" t="s">
        <v>1155</v>
      </c>
      <c r="D19" s="12" t="s">
        <v>1156</v>
      </c>
      <c r="E19" s="48">
        <v>424</v>
      </c>
      <c r="F19" s="50" t="s">
        <v>1157</v>
      </c>
      <c r="G19" s="9" t="s">
        <v>1158</v>
      </c>
    </row>
    <row r="20" spans="1:7">
      <c r="A20" s="48">
        <v>19</v>
      </c>
      <c r="B20" s="50" t="s">
        <v>1159</v>
      </c>
      <c r="C20" s="8" t="s">
        <v>1160</v>
      </c>
      <c r="D20" s="12" t="s">
        <v>1161</v>
      </c>
      <c r="E20" s="48">
        <v>253</v>
      </c>
      <c r="F20" s="50" t="s">
        <v>1162</v>
      </c>
      <c r="G20" s="9" t="s">
        <v>1163</v>
      </c>
    </row>
    <row r="21" spans="1:7">
      <c r="A21" s="48">
        <v>20</v>
      </c>
      <c r="B21" s="50" t="s">
        <v>1164</v>
      </c>
      <c r="C21" s="8" t="s">
        <v>1165</v>
      </c>
      <c r="D21" s="12" t="s">
        <v>1166</v>
      </c>
      <c r="E21" s="48">
        <v>77</v>
      </c>
      <c r="F21" s="50" t="s">
        <v>34</v>
      </c>
      <c r="G21" s="9" t="s">
        <v>1167</v>
      </c>
    </row>
    <row r="22" spans="1:7">
      <c r="A22" s="48">
        <v>21</v>
      </c>
      <c r="B22" s="50" t="s">
        <v>1168</v>
      </c>
      <c r="C22" s="8" t="s">
        <v>1169</v>
      </c>
      <c r="D22" s="12" t="s">
        <v>1170</v>
      </c>
      <c r="E22" s="48">
        <v>268</v>
      </c>
      <c r="F22" s="50" t="s">
        <v>1171</v>
      </c>
      <c r="G22" s="9" t="s">
        <v>1172</v>
      </c>
    </row>
    <row r="23" spans="1:7">
      <c r="A23" s="48">
        <v>22</v>
      </c>
      <c r="B23" s="50" t="s">
        <v>1173</v>
      </c>
      <c r="C23" s="8" t="s">
        <v>1174</v>
      </c>
      <c r="D23" s="12" t="s">
        <v>1175</v>
      </c>
      <c r="E23" s="48">
        <v>367</v>
      </c>
      <c r="F23" s="50" t="s">
        <v>231</v>
      </c>
      <c r="G23" s="9" t="s">
        <v>1176</v>
      </c>
    </row>
    <row r="24" spans="1:7">
      <c r="A24" s="48">
        <v>23</v>
      </c>
      <c r="B24" s="50" t="s">
        <v>1177</v>
      </c>
      <c r="C24" s="8" t="s">
        <v>1178</v>
      </c>
      <c r="D24" s="12" t="s">
        <v>1179</v>
      </c>
      <c r="E24" s="48">
        <v>87</v>
      </c>
      <c r="F24" s="50" t="s">
        <v>1180</v>
      </c>
      <c r="G24" s="9" t="s">
        <v>1181</v>
      </c>
    </row>
    <row r="25" spans="1:7">
      <c r="A25" s="48">
        <v>24</v>
      </c>
      <c r="B25" s="50" t="s">
        <v>1182</v>
      </c>
      <c r="C25" s="8" t="s">
        <v>1183</v>
      </c>
      <c r="D25" s="12" t="s">
        <v>1184</v>
      </c>
      <c r="E25" s="48">
        <v>329</v>
      </c>
      <c r="F25" s="50" t="s">
        <v>215</v>
      </c>
      <c r="G25" s="9" t="s">
        <v>1185</v>
      </c>
    </row>
    <row r="26" spans="1:7">
      <c r="A26" s="48">
        <v>25</v>
      </c>
      <c r="B26" s="50" t="s">
        <v>1186</v>
      </c>
      <c r="C26" s="8" t="s">
        <v>1187</v>
      </c>
      <c r="D26" s="12" t="s">
        <v>1188</v>
      </c>
      <c r="E26" s="48">
        <v>331</v>
      </c>
      <c r="F26" s="50" t="s">
        <v>1189</v>
      </c>
      <c r="G26" s="9" t="s">
        <v>1190</v>
      </c>
    </row>
    <row r="27" spans="1:7">
      <c r="A27" s="48">
        <v>26</v>
      </c>
      <c r="B27" s="50" t="s">
        <v>1191</v>
      </c>
      <c r="C27" s="8" t="s">
        <v>1192</v>
      </c>
      <c r="D27" s="12" t="s">
        <v>1193</v>
      </c>
      <c r="E27" s="48">
        <v>330</v>
      </c>
      <c r="F27" s="50" t="s">
        <v>1194</v>
      </c>
      <c r="G27" s="9" t="s">
        <v>1195</v>
      </c>
    </row>
    <row r="28" spans="1:7">
      <c r="A28" s="48">
        <v>27</v>
      </c>
      <c r="B28" s="50" t="s">
        <v>1196</v>
      </c>
      <c r="C28" s="8" t="s">
        <v>1197</v>
      </c>
      <c r="D28" s="12" t="s">
        <v>1198</v>
      </c>
      <c r="E28" s="48">
        <v>269</v>
      </c>
      <c r="F28" s="50" t="s">
        <v>1199</v>
      </c>
      <c r="G28" s="9" t="s">
        <v>1200</v>
      </c>
    </row>
    <row r="29" spans="1:7">
      <c r="A29" s="48">
        <v>28</v>
      </c>
      <c r="B29" s="50" t="s">
        <v>1201</v>
      </c>
      <c r="C29" s="8" t="s">
        <v>1202</v>
      </c>
      <c r="D29" s="12" t="s">
        <v>1203</v>
      </c>
      <c r="E29" s="48">
        <v>456</v>
      </c>
      <c r="F29" s="50" t="s">
        <v>307</v>
      </c>
      <c r="G29" s="9" t="s">
        <v>1204</v>
      </c>
    </row>
    <row r="30" spans="1:7">
      <c r="A30" s="48">
        <v>29</v>
      </c>
      <c r="B30" s="50" t="s">
        <v>1205</v>
      </c>
      <c r="C30" s="8" t="s">
        <v>1206</v>
      </c>
      <c r="D30" s="12" t="s">
        <v>1207</v>
      </c>
      <c r="E30" s="48">
        <v>332</v>
      </c>
      <c r="F30" s="50" t="s">
        <v>1208</v>
      </c>
      <c r="G30" s="9" t="s">
        <v>1209</v>
      </c>
    </row>
    <row r="31" spans="1:7">
      <c r="A31" s="48">
        <v>30</v>
      </c>
      <c r="B31" s="50" t="s">
        <v>1210</v>
      </c>
      <c r="C31" s="8" t="s">
        <v>1211</v>
      </c>
      <c r="D31" s="12" t="s">
        <v>1212</v>
      </c>
      <c r="E31" s="48">
        <v>354</v>
      </c>
      <c r="F31" s="50" t="s">
        <v>1213</v>
      </c>
      <c r="G31" s="9" t="s">
        <v>1214</v>
      </c>
    </row>
    <row r="32" spans="1:7">
      <c r="A32" s="48">
        <v>31</v>
      </c>
      <c r="B32" s="50" t="s">
        <v>12</v>
      </c>
      <c r="C32" s="8" t="s">
        <v>1215</v>
      </c>
      <c r="D32" s="12" t="s">
        <v>1216</v>
      </c>
      <c r="E32" s="48">
        <v>53</v>
      </c>
      <c r="F32" s="50" t="s">
        <v>1217</v>
      </c>
      <c r="G32" s="9" t="s">
        <v>1218</v>
      </c>
    </row>
    <row r="33" spans="1:7">
      <c r="A33" s="48">
        <v>32</v>
      </c>
      <c r="B33" s="50" t="s">
        <v>1219</v>
      </c>
      <c r="C33" s="8" t="s">
        <v>1220</v>
      </c>
      <c r="D33" s="12" t="s">
        <v>1221</v>
      </c>
      <c r="E33" s="48">
        <v>37</v>
      </c>
      <c r="F33" s="50" t="s">
        <v>1222</v>
      </c>
      <c r="G33" s="9" t="s">
        <v>1223</v>
      </c>
    </row>
    <row r="34" spans="1:7">
      <c r="A34" s="48">
        <v>33</v>
      </c>
      <c r="B34" s="50" t="s">
        <v>1224</v>
      </c>
      <c r="C34" s="8" t="s">
        <v>1225</v>
      </c>
      <c r="D34" s="12" t="s">
        <v>1226</v>
      </c>
      <c r="E34" s="48">
        <v>499</v>
      </c>
      <c r="F34" s="50" t="s">
        <v>337</v>
      </c>
      <c r="G34" s="8" t="s">
        <v>1227</v>
      </c>
    </row>
    <row r="35" spans="1:7">
      <c r="A35" s="48">
        <v>34</v>
      </c>
      <c r="B35" s="50" t="s">
        <v>1228</v>
      </c>
      <c r="C35" s="8" t="s">
        <v>1229</v>
      </c>
      <c r="D35" s="12" t="s">
        <v>1230</v>
      </c>
      <c r="E35" s="48">
        <v>435</v>
      </c>
      <c r="F35" s="50" t="s">
        <v>291</v>
      </c>
      <c r="G35" s="9" t="s">
        <v>1231</v>
      </c>
    </row>
    <row r="36" spans="1:7">
      <c r="A36" s="48">
        <v>35</v>
      </c>
      <c r="B36" s="50" t="s">
        <v>1232</v>
      </c>
      <c r="C36" s="8" t="s">
        <v>1233</v>
      </c>
      <c r="D36" s="12" t="s">
        <v>1234</v>
      </c>
      <c r="E36" s="48">
        <v>192</v>
      </c>
      <c r="F36" s="50" t="s">
        <v>1235</v>
      </c>
      <c r="G36" s="9" t="s">
        <v>1236</v>
      </c>
    </row>
    <row r="37" spans="1:7">
      <c r="A37" s="48">
        <v>36</v>
      </c>
      <c r="B37" s="50" t="s">
        <v>14</v>
      </c>
      <c r="C37" s="9" t="s">
        <v>1237</v>
      </c>
      <c r="D37" s="12" t="s">
        <v>1238</v>
      </c>
      <c r="E37" s="48">
        <v>193</v>
      </c>
      <c r="F37" s="50" t="s">
        <v>1239</v>
      </c>
      <c r="G37" s="9" t="s">
        <v>1240</v>
      </c>
    </row>
    <row r="38" spans="1:7">
      <c r="A38" s="48">
        <v>37</v>
      </c>
      <c r="B38" s="50" t="s">
        <v>1222</v>
      </c>
      <c r="C38" s="9" t="s">
        <v>1223</v>
      </c>
      <c r="D38" s="12" t="s">
        <v>1241</v>
      </c>
      <c r="E38" s="48">
        <v>79</v>
      </c>
      <c r="F38" s="50" t="s">
        <v>1242</v>
      </c>
      <c r="G38" s="9" t="s">
        <v>1243</v>
      </c>
    </row>
    <row r="39" spans="1:7">
      <c r="A39" s="48">
        <v>38</v>
      </c>
      <c r="B39" s="50" t="s">
        <v>1244</v>
      </c>
      <c r="C39" s="9" t="s">
        <v>1245</v>
      </c>
      <c r="D39" s="12" t="s">
        <v>1246</v>
      </c>
      <c r="E39" s="48">
        <v>83</v>
      </c>
      <c r="F39" s="50" t="s">
        <v>1247</v>
      </c>
      <c r="G39" s="9" t="s">
        <v>1248</v>
      </c>
    </row>
    <row r="40" spans="1:7">
      <c r="A40" s="48">
        <v>39</v>
      </c>
      <c r="B40" s="50" t="s">
        <v>1249</v>
      </c>
      <c r="C40" s="9" t="s">
        <v>1250</v>
      </c>
      <c r="D40" s="12" t="s">
        <v>1251</v>
      </c>
      <c r="E40" s="48">
        <v>84</v>
      </c>
      <c r="F40" s="50" t="s">
        <v>1252</v>
      </c>
      <c r="G40" s="9" t="s">
        <v>1248</v>
      </c>
    </row>
    <row r="41" spans="1:7">
      <c r="A41" s="48">
        <v>40</v>
      </c>
      <c r="B41" s="50" t="s">
        <v>1253</v>
      </c>
      <c r="C41" s="9" t="s">
        <v>1250</v>
      </c>
      <c r="D41" s="12" t="s">
        <v>1254</v>
      </c>
      <c r="E41" s="48">
        <v>81</v>
      </c>
      <c r="F41" s="50" t="s">
        <v>1255</v>
      </c>
      <c r="G41" s="9" t="s">
        <v>1256</v>
      </c>
    </row>
    <row r="42" spans="1:7">
      <c r="A42" s="48">
        <v>41</v>
      </c>
      <c r="B42" s="50" t="s">
        <v>1257</v>
      </c>
      <c r="C42" s="9" t="s">
        <v>1258</v>
      </c>
      <c r="D42" s="12" t="s">
        <v>1259</v>
      </c>
      <c r="E42" s="48">
        <v>86</v>
      </c>
      <c r="F42" s="50" t="s">
        <v>36</v>
      </c>
      <c r="G42" s="9" t="s">
        <v>1260</v>
      </c>
    </row>
    <row r="43" spans="1:7">
      <c r="A43" s="48">
        <v>42</v>
      </c>
      <c r="B43" s="50" t="s">
        <v>1261</v>
      </c>
      <c r="C43" s="9" t="s">
        <v>1262</v>
      </c>
      <c r="D43" s="12" t="s">
        <v>1263</v>
      </c>
      <c r="E43" s="48">
        <v>468</v>
      </c>
      <c r="F43" s="50" t="s">
        <v>317</v>
      </c>
      <c r="G43" s="9" t="s">
        <v>1264</v>
      </c>
    </row>
    <row r="44" spans="1:7">
      <c r="A44" s="48">
        <v>43</v>
      </c>
      <c r="B44" s="50" t="s">
        <v>1265</v>
      </c>
      <c r="C44" s="9" t="s">
        <v>1266</v>
      </c>
      <c r="D44" s="12" t="s">
        <v>1267</v>
      </c>
      <c r="E44" s="48">
        <v>63</v>
      </c>
      <c r="F44" s="50" t="s">
        <v>1268</v>
      </c>
      <c r="G44" s="9" t="s">
        <v>1269</v>
      </c>
    </row>
    <row r="45" spans="1:7">
      <c r="A45" s="48">
        <v>44</v>
      </c>
      <c r="B45" s="50" t="s">
        <v>1270</v>
      </c>
      <c r="C45" s="9" t="s">
        <v>1271</v>
      </c>
      <c r="D45" s="12" t="s">
        <v>1272</v>
      </c>
      <c r="E45" s="48">
        <v>423</v>
      </c>
      <c r="F45" s="50" t="s">
        <v>1273</v>
      </c>
      <c r="G45" s="9" t="s">
        <v>1274</v>
      </c>
    </row>
    <row r="46" spans="1:7">
      <c r="A46" s="48">
        <v>45</v>
      </c>
      <c r="B46" s="50" t="s">
        <v>16</v>
      </c>
      <c r="C46" s="9" t="s">
        <v>1275</v>
      </c>
      <c r="D46" s="12" t="s">
        <v>1276</v>
      </c>
      <c r="E46" s="48">
        <v>361</v>
      </c>
      <c r="F46" s="50" t="s">
        <v>1277</v>
      </c>
      <c r="G46" s="9" t="s">
        <v>1278</v>
      </c>
    </row>
    <row r="47" spans="1:7">
      <c r="A47" s="48">
        <v>46</v>
      </c>
      <c r="B47" s="50" t="s">
        <v>1279</v>
      </c>
      <c r="C47" s="9" t="s">
        <v>1280</v>
      </c>
      <c r="D47" s="12" t="s">
        <v>1281</v>
      </c>
      <c r="E47" s="48">
        <v>363</v>
      </c>
      <c r="F47" s="50" t="s">
        <v>1282</v>
      </c>
      <c r="G47" s="9" t="s">
        <v>1283</v>
      </c>
    </row>
    <row r="48" spans="1:7">
      <c r="A48" s="48">
        <v>47</v>
      </c>
      <c r="B48" s="50" t="s">
        <v>18</v>
      </c>
      <c r="C48" s="9" t="s">
        <v>1284</v>
      </c>
      <c r="D48" s="12" t="s">
        <v>1285</v>
      </c>
      <c r="E48" s="48">
        <v>362</v>
      </c>
      <c r="F48" s="50" t="s">
        <v>1286</v>
      </c>
      <c r="G48" s="9" t="s">
        <v>1287</v>
      </c>
    </row>
    <row r="49" spans="1:7">
      <c r="A49" s="48">
        <v>48</v>
      </c>
      <c r="B49" s="50" t="s">
        <v>1288</v>
      </c>
      <c r="C49" s="9" t="s">
        <v>1289</v>
      </c>
      <c r="D49" s="12" t="s">
        <v>1290</v>
      </c>
      <c r="E49" s="48">
        <v>168</v>
      </c>
      <c r="F49" s="50" t="s">
        <v>82</v>
      </c>
      <c r="G49" s="9" t="s">
        <v>1291</v>
      </c>
    </row>
    <row r="50" spans="1:7">
      <c r="A50" s="48">
        <v>49</v>
      </c>
      <c r="B50" s="50" t="s">
        <v>1292</v>
      </c>
      <c r="C50" s="9" t="s">
        <v>1293</v>
      </c>
      <c r="D50" s="12" t="s">
        <v>1294</v>
      </c>
      <c r="E50" s="48">
        <v>337</v>
      </c>
      <c r="F50" s="50" t="s">
        <v>221</v>
      </c>
      <c r="G50" s="9" t="s">
        <v>1295</v>
      </c>
    </row>
    <row r="51" spans="1:7">
      <c r="A51" s="48">
        <v>50</v>
      </c>
      <c r="B51" s="50" t="s">
        <v>1296</v>
      </c>
      <c r="C51" s="9" t="s">
        <v>1297</v>
      </c>
      <c r="D51" s="12" t="s">
        <v>1298</v>
      </c>
      <c r="E51" s="48">
        <v>386</v>
      </c>
      <c r="F51" s="50" t="s">
        <v>247</v>
      </c>
      <c r="G51" s="9" t="s">
        <v>1299</v>
      </c>
    </row>
    <row r="52" spans="1:7">
      <c r="A52" s="48">
        <v>51</v>
      </c>
      <c r="B52" s="50" t="s">
        <v>1300</v>
      </c>
      <c r="C52" s="9" t="s">
        <v>1301</v>
      </c>
      <c r="D52" s="12" t="s">
        <v>1302</v>
      </c>
      <c r="E52" s="48">
        <v>515</v>
      </c>
      <c r="F52" s="50" t="s">
        <v>358</v>
      </c>
      <c r="G52" s="9" t="s">
        <v>1303</v>
      </c>
    </row>
    <row r="53" spans="1:7">
      <c r="A53" s="48">
        <v>52</v>
      </c>
      <c r="B53" s="50" t="s">
        <v>20</v>
      </c>
      <c r="C53" s="9" t="s">
        <v>1304</v>
      </c>
      <c r="D53" s="12" t="s">
        <v>1305</v>
      </c>
      <c r="E53" s="48">
        <v>372</v>
      </c>
      <c r="F53" s="50" t="s">
        <v>1306</v>
      </c>
      <c r="G53" s="9" t="s">
        <v>1307</v>
      </c>
    </row>
    <row r="54" spans="1:7">
      <c r="A54" s="48">
        <v>53</v>
      </c>
      <c r="B54" s="50" t="s">
        <v>1217</v>
      </c>
      <c r="C54" s="9" t="s">
        <v>1218</v>
      </c>
      <c r="D54" s="12" t="s">
        <v>1308</v>
      </c>
      <c r="E54" s="48">
        <v>311</v>
      </c>
      <c r="F54" s="50" t="s">
        <v>195</v>
      </c>
      <c r="G54" s="9" t="s">
        <v>1309</v>
      </c>
    </row>
    <row r="55" spans="1:7">
      <c r="A55" s="48">
        <v>54</v>
      </c>
      <c r="B55" s="50" t="s">
        <v>1310</v>
      </c>
      <c r="C55" s="9" t="s">
        <v>1311</v>
      </c>
      <c r="D55" s="12" t="s">
        <v>1312</v>
      </c>
      <c r="E55" s="48">
        <v>309</v>
      </c>
      <c r="F55" s="50" t="s">
        <v>1313</v>
      </c>
      <c r="G55" s="9" t="s">
        <v>1314</v>
      </c>
    </row>
    <row r="56" spans="1:7">
      <c r="A56" s="48">
        <v>55</v>
      </c>
      <c r="B56" s="50" t="s">
        <v>1315</v>
      </c>
      <c r="C56" s="9" t="s">
        <v>1316</v>
      </c>
      <c r="D56" s="12" t="s">
        <v>1317</v>
      </c>
      <c r="E56" s="48">
        <v>310</v>
      </c>
      <c r="F56" s="50" t="s">
        <v>1318</v>
      </c>
      <c r="G56" s="9" t="s">
        <v>1314</v>
      </c>
    </row>
    <row r="57" spans="1:7">
      <c r="A57" s="48">
        <v>56</v>
      </c>
      <c r="B57" s="50" t="s">
        <v>22</v>
      </c>
      <c r="C57" s="9" t="s">
        <v>1319</v>
      </c>
      <c r="D57" s="12" t="s">
        <v>1320</v>
      </c>
      <c r="E57" s="48">
        <v>308</v>
      </c>
      <c r="F57" s="50" t="s">
        <v>1321</v>
      </c>
      <c r="G57" s="9" t="s">
        <v>1322</v>
      </c>
    </row>
    <row r="58" spans="1:7">
      <c r="A58" s="48">
        <v>57</v>
      </c>
      <c r="B58" s="50" t="s">
        <v>1323</v>
      </c>
      <c r="C58" s="9" t="s">
        <v>1324</v>
      </c>
      <c r="D58" s="12" t="s">
        <v>1325</v>
      </c>
      <c r="E58" s="48">
        <v>111</v>
      </c>
      <c r="F58" s="50" t="s">
        <v>1326</v>
      </c>
      <c r="G58" s="9" t="s">
        <v>1327</v>
      </c>
    </row>
    <row r="59" spans="1:7">
      <c r="A59" s="48">
        <v>58</v>
      </c>
      <c r="B59" s="50" t="s">
        <v>1328</v>
      </c>
      <c r="C59" s="9" t="s">
        <v>1329</v>
      </c>
      <c r="D59" s="12" t="s">
        <v>1330</v>
      </c>
      <c r="E59" s="48">
        <v>184</v>
      </c>
      <c r="F59" s="50" t="s">
        <v>1331</v>
      </c>
      <c r="G59" s="9" t="s">
        <v>1332</v>
      </c>
    </row>
    <row r="60" spans="1:7">
      <c r="A60" s="48">
        <v>59</v>
      </c>
      <c r="B60" s="50" t="s">
        <v>1333</v>
      </c>
      <c r="C60" s="9" t="s">
        <v>1329</v>
      </c>
      <c r="D60" s="12" t="s">
        <v>1334</v>
      </c>
      <c r="E60" s="48">
        <v>520</v>
      </c>
      <c r="F60" s="50" t="s">
        <v>364</v>
      </c>
      <c r="G60" s="9" t="s">
        <v>1335</v>
      </c>
    </row>
    <row r="61" spans="1:7">
      <c r="A61" s="48">
        <v>60</v>
      </c>
      <c r="B61" s="50" t="s">
        <v>1336</v>
      </c>
      <c r="C61" s="9" t="s">
        <v>1337</v>
      </c>
      <c r="D61" s="12" t="s">
        <v>1338</v>
      </c>
      <c r="E61" s="48">
        <v>189</v>
      </c>
      <c r="F61" s="50" t="s">
        <v>109</v>
      </c>
      <c r="G61" s="9" t="s">
        <v>1339</v>
      </c>
    </row>
    <row r="62" spans="1:7">
      <c r="A62" s="48">
        <v>61</v>
      </c>
      <c r="B62" s="50" t="s">
        <v>1340</v>
      </c>
      <c r="C62" s="9" t="s">
        <v>1341</v>
      </c>
      <c r="D62" s="12" t="s">
        <v>1342</v>
      </c>
      <c r="E62" s="48">
        <v>171</v>
      </c>
      <c r="F62" s="50" t="s">
        <v>1343</v>
      </c>
      <c r="G62" s="9" t="s">
        <v>1344</v>
      </c>
    </row>
    <row r="63" spans="1:7">
      <c r="A63" s="48">
        <v>62</v>
      </c>
      <c r="B63" s="50" t="s">
        <v>1345</v>
      </c>
      <c r="C63" s="9" t="s">
        <v>1346</v>
      </c>
      <c r="D63" s="12" t="s">
        <v>1347</v>
      </c>
      <c r="E63" s="48">
        <v>371</v>
      </c>
      <c r="F63" s="50" t="s">
        <v>237</v>
      </c>
      <c r="G63" s="9" t="s">
        <v>1348</v>
      </c>
    </row>
    <row r="64" spans="1:7">
      <c r="A64" s="48">
        <v>63</v>
      </c>
      <c r="B64" s="50" t="s">
        <v>1268</v>
      </c>
      <c r="C64" s="9" t="s">
        <v>1269</v>
      </c>
      <c r="D64" s="12" t="s">
        <v>1349</v>
      </c>
      <c r="E64" s="48">
        <v>90</v>
      </c>
      <c r="F64" s="50" t="s">
        <v>1350</v>
      </c>
      <c r="G64" s="9" t="s">
        <v>38</v>
      </c>
    </row>
    <row r="65" spans="1:7">
      <c r="A65" s="48">
        <v>64</v>
      </c>
      <c r="B65" s="50" t="s">
        <v>1351</v>
      </c>
      <c r="C65" s="9" t="s">
        <v>1352</v>
      </c>
      <c r="D65" s="12" t="s">
        <v>1353</v>
      </c>
      <c r="E65" s="48">
        <v>92</v>
      </c>
      <c r="F65" s="50" t="s">
        <v>1354</v>
      </c>
      <c r="G65" s="9" t="s">
        <v>1355</v>
      </c>
    </row>
    <row r="66" spans="1:7">
      <c r="A66" s="48">
        <v>65</v>
      </c>
      <c r="B66" s="50" t="s">
        <v>1141</v>
      </c>
      <c r="C66" s="9" t="s">
        <v>1142</v>
      </c>
      <c r="D66" s="12" t="s">
        <v>1356</v>
      </c>
      <c r="E66" s="48">
        <v>91</v>
      </c>
      <c r="F66" s="50" t="s">
        <v>1357</v>
      </c>
      <c r="G66" s="9" t="s">
        <v>1358</v>
      </c>
    </row>
    <row r="67" spans="1:7">
      <c r="A67" s="48">
        <v>66</v>
      </c>
      <c r="B67" s="50" t="s">
        <v>24</v>
      </c>
      <c r="C67" s="9" t="s">
        <v>24</v>
      </c>
      <c r="D67" s="12" t="s">
        <v>1359</v>
      </c>
      <c r="E67" s="48">
        <v>169</v>
      </c>
      <c r="F67" s="50" t="s">
        <v>84</v>
      </c>
      <c r="G67" s="9" t="s">
        <v>1360</v>
      </c>
    </row>
    <row r="68" spans="1:7">
      <c r="A68" s="48">
        <v>67</v>
      </c>
      <c r="B68" s="50" t="s">
        <v>1361</v>
      </c>
      <c r="C68" s="9" t="s">
        <v>1362</v>
      </c>
      <c r="D68" s="12" t="s">
        <v>1363</v>
      </c>
      <c r="E68" s="48">
        <v>201</v>
      </c>
      <c r="F68" s="50" t="s">
        <v>1364</v>
      </c>
      <c r="G68" s="9" t="s">
        <v>1365</v>
      </c>
    </row>
    <row r="69" spans="1:7">
      <c r="A69" s="48">
        <v>68</v>
      </c>
      <c r="B69" s="50" t="s">
        <v>1095</v>
      </c>
      <c r="C69" s="9" t="s">
        <v>1096</v>
      </c>
      <c r="D69" s="12" t="s">
        <v>1366</v>
      </c>
      <c r="E69" s="48">
        <v>23</v>
      </c>
      <c r="F69" s="50" t="s">
        <v>1177</v>
      </c>
      <c r="G69" s="8" t="s">
        <v>1178</v>
      </c>
    </row>
    <row r="70" spans="1:7">
      <c r="A70" s="48">
        <v>69</v>
      </c>
      <c r="B70" s="50" t="s">
        <v>1367</v>
      </c>
      <c r="C70" s="9" t="s">
        <v>1368</v>
      </c>
      <c r="D70" s="12" t="s">
        <v>1369</v>
      </c>
      <c r="E70" s="48">
        <v>21</v>
      </c>
      <c r="F70" s="50" t="s">
        <v>1168</v>
      </c>
      <c r="G70" s="8" t="s">
        <v>1169</v>
      </c>
    </row>
    <row r="71" spans="1:7">
      <c r="A71" s="48">
        <v>70</v>
      </c>
      <c r="B71" s="50" t="s">
        <v>1090</v>
      </c>
      <c r="C71" s="9" t="s">
        <v>1091</v>
      </c>
      <c r="D71" s="12" t="s">
        <v>1370</v>
      </c>
      <c r="E71" s="48">
        <v>534</v>
      </c>
      <c r="F71" s="50" t="s">
        <v>378</v>
      </c>
      <c r="G71" s="9" t="s">
        <v>1371</v>
      </c>
    </row>
    <row r="72" spans="1:7">
      <c r="A72" s="48">
        <v>71</v>
      </c>
      <c r="B72" s="50" t="s">
        <v>26</v>
      </c>
      <c r="C72" s="9" t="s">
        <v>1372</v>
      </c>
      <c r="D72" s="12" t="s">
        <v>1373</v>
      </c>
      <c r="E72" s="48">
        <v>122</v>
      </c>
      <c r="F72" s="50" t="s">
        <v>1374</v>
      </c>
      <c r="G72" s="9" t="s">
        <v>1375</v>
      </c>
    </row>
    <row r="73" spans="1:7">
      <c r="A73" s="48">
        <v>72</v>
      </c>
      <c r="B73" s="50" t="s">
        <v>1376</v>
      </c>
      <c r="C73" s="9" t="s">
        <v>1377</v>
      </c>
      <c r="D73" s="12" t="s">
        <v>1378</v>
      </c>
      <c r="E73" s="48">
        <v>427</v>
      </c>
      <c r="F73" s="50" t="s">
        <v>1379</v>
      </c>
      <c r="G73" s="9" t="s">
        <v>1380</v>
      </c>
    </row>
    <row r="74" spans="1:7">
      <c r="A74" s="48">
        <v>73</v>
      </c>
      <c r="B74" s="50" t="s">
        <v>28</v>
      </c>
      <c r="C74" s="9" t="s">
        <v>28</v>
      </c>
      <c r="D74" s="12" t="s">
        <v>1381</v>
      </c>
      <c r="E74" s="48">
        <v>252</v>
      </c>
      <c r="F74" s="50" t="s">
        <v>1382</v>
      </c>
      <c r="G74" s="9" t="s">
        <v>1383</v>
      </c>
    </row>
    <row r="75" spans="1:7">
      <c r="A75" s="48">
        <v>74</v>
      </c>
      <c r="B75" s="50" t="s">
        <v>1384</v>
      </c>
      <c r="C75" s="9" t="s">
        <v>1385</v>
      </c>
      <c r="D75" s="12" t="s">
        <v>1386</v>
      </c>
      <c r="E75" s="48">
        <v>66</v>
      </c>
      <c r="F75" s="50" t="s">
        <v>24</v>
      </c>
      <c r="G75" s="9" t="s">
        <v>24</v>
      </c>
    </row>
    <row r="76" spans="1:7">
      <c r="A76" s="48">
        <v>75</v>
      </c>
      <c r="B76" s="50" t="s">
        <v>30</v>
      </c>
      <c r="C76" s="9" t="s">
        <v>1387</v>
      </c>
      <c r="D76" s="12" t="s">
        <v>1388</v>
      </c>
      <c r="E76" s="48">
        <v>393</v>
      </c>
      <c r="F76" s="50" t="s">
        <v>255</v>
      </c>
      <c r="G76" s="9" t="s">
        <v>1389</v>
      </c>
    </row>
    <row r="77" spans="1:7">
      <c r="A77" s="48">
        <v>76</v>
      </c>
      <c r="B77" s="50" t="s">
        <v>32</v>
      </c>
      <c r="C77" s="9" t="s">
        <v>1390</v>
      </c>
      <c r="D77" s="12" t="s">
        <v>1391</v>
      </c>
      <c r="E77" s="48">
        <v>170</v>
      </c>
      <c r="F77" s="50" t="s">
        <v>86</v>
      </c>
      <c r="G77" s="9" t="s">
        <v>1392</v>
      </c>
    </row>
    <row r="78" spans="1:7">
      <c r="A78" s="48">
        <v>77</v>
      </c>
      <c r="B78" s="50" t="s">
        <v>34</v>
      </c>
      <c r="C78" s="9" t="s">
        <v>1167</v>
      </c>
      <c r="D78" s="12" t="s">
        <v>1393</v>
      </c>
      <c r="E78" s="48">
        <v>449</v>
      </c>
      <c r="F78" s="50" t="s">
        <v>1394</v>
      </c>
      <c r="G78" s="9" t="s">
        <v>1395</v>
      </c>
    </row>
    <row r="79" spans="1:7">
      <c r="A79" s="48">
        <v>78</v>
      </c>
      <c r="B79" s="50" t="s">
        <v>1396</v>
      </c>
      <c r="C79" s="9" t="s">
        <v>1397</v>
      </c>
      <c r="D79" s="12" t="s">
        <v>1398</v>
      </c>
      <c r="E79" s="48">
        <v>118</v>
      </c>
      <c r="F79" s="50" t="s">
        <v>1399</v>
      </c>
      <c r="G79" s="9" t="s">
        <v>1399</v>
      </c>
    </row>
    <row r="80" spans="1:7">
      <c r="A80" s="48">
        <v>79</v>
      </c>
      <c r="B80" s="50" t="s">
        <v>1242</v>
      </c>
      <c r="C80" s="9" t="s">
        <v>1243</v>
      </c>
      <c r="D80" s="12" t="s">
        <v>1400</v>
      </c>
      <c r="E80" s="48">
        <v>103</v>
      </c>
      <c r="F80" s="50" t="s">
        <v>1401</v>
      </c>
      <c r="G80" s="9" t="s">
        <v>1402</v>
      </c>
    </row>
    <row r="81" spans="1:7">
      <c r="A81" s="48">
        <v>80</v>
      </c>
      <c r="B81" s="50" t="s">
        <v>1403</v>
      </c>
      <c r="C81" s="9" t="s">
        <v>1404</v>
      </c>
      <c r="D81" s="12" t="s">
        <v>1405</v>
      </c>
      <c r="E81" s="48">
        <v>205</v>
      </c>
      <c r="F81" s="50" t="s">
        <v>117</v>
      </c>
      <c r="G81" s="9" t="s">
        <v>1406</v>
      </c>
    </row>
    <row r="82" spans="1:7">
      <c r="A82" s="48">
        <v>81</v>
      </c>
      <c r="B82" s="50" t="s">
        <v>1255</v>
      </c>
      <c r="C82" s="9" t="s">
        <v>1256</v>
      </c>
      <c r="D82" s="12" t="s">
        <v>1407</v>
      </c>
      <c r="E82" s="48">
        <v>228</v>
      </c>
      <c r="F82" s="50" t="s">
        <v>129</v>
      </c>
      <c r="G82" s="9" t="s">
        <v>1408</v>
      </c>
    </row>
    <row r="83" spans="1:7">
      <c r="A83" s="48">
        <v>82</v>
      </c>
      <c r="B83" s="50" t="s">
        <v>1409</v>
      </c>
      <c r="C83" s="9" t="s">
        <v>1410</v>
      </c>
      <c r="D83" s="12" t="s">
        <v>1411</v>
      </c>
      <c r="E83" s="48">
        <v>195</v>
      </c>
      <c r="F83" s="50" t="s">
        <v>1412</v>
      </c>
      <c r="G83" s="9" t="s">
        <v>1413</v>
      </c>
    </row>
    <row r="84" spans="1:7">
      <c r="A84" s="48">
        <v>83</v>
      </c>
      <c r="B84" s="50" t="s">
        <v>1247</v>
      </c>
      <c r="C84" s="9" t="s">
        <v>1248</v>
      </c>
      <c r="D84" s="12" t="s">
        <v>1414</v>
      </c>
      <c r="E84" s="48">
        <v>38</v>
      </c>
      <c r="F84" s="50" t="s">
        <v>1244</v>
      </c>
      <c r="G84" s="9" t="s">
        <v>1245</v>
      </c>
    </row>
    <row r="85" spans="1:7">
      <c r="A85" s="48">
        <v>84</v>
      </c>
      <c r="B85" s="50" t="s">
        <v>1252</v>
      </c>
      <c r="C85" s="9" t="s">
        <v>1248</v>
      </c>
      <c r="D85" s="12" t="s">
        <v>1415</v>
      </c>
      <c r="E85" s="48">
        <v>139</v>
      </c>
      <c r="F85" s="50" t="s">
        <v>58</v>
      </c>
      <c r="G85" s="9" t="s">
        <v>1416</v>
      </c>
    </row>
    <row r="86" spans="1:7">
      <c r="A86" s="48">
        <v>85</v>
      </c>
      <c r="B86" s="50" t="s">
        <v>1417</v>
      </c>
      <c r="C86" s="9" t="s">
        <v>1418</v>
      </c>
      <c r="D86" s="12" t="s">
        <v>1419</v>
      </c>
      <c r="E86" s="48">
        <v>112</v>
      </c>
      <c r="F86" s="50" t="s">
        <v>1420</v>
      </c>
      <c r="G86" s="9" t="s">
        <v>1421</v>
      </c>
    </row>
    <row r="87" spans="1:7">
      <c r="A87" s="48">
        <v>86</v>
      </c>
      <c r="B87" s="50" t="s">
        <v>36</v>
      </c>
      <c r="C87" s="9" t="s">
        <v>1260</v>
      </c>
      <c r="D87" s="12" t="s">
        <v>1422</v>
      </c>
      <c r="E87" s="48">
        <v>254</v>
      </c>
      <c r="F87" s="50" t="s">
        <v>1423</v>
      </c>
      <c r="G87" s="9" t="s">
        <v>1424</v>
      </c>
    </row>
    <row r="88" spans="1:7">
      <c r="A88" s="48">
        <v>87</v>
      </c>
      <c r="B88" s="50" t="s">
        <v>1180</v>
      </c>
      <c r="C88" s="9" t="s">
        <v>1181</v>
      </c>
      <c r="D88" s="12" t="s">
        <v>1425</v>
      </c>
      <c r="E88" s="48">
        <v>97</v>
      </c>
      <c r="F88" s="50" t="s">
        <v>1426</v>
      </c>
      <c r="G88" s="9" t="s">
        <v>1427</v>
      </c>
    </row>
    <row r="89" spans="1:7">
      <c r="A89" s="48">
        <v>88</v>
      </c>
      <c r="B89" s="50" t="s">
        <v>1428</v>
      </c>
      <c r="C89" s="9" t="s">
        <v>1429</v>
      </c>
      <c r="D89" s="12" t="s">
        <v>1430</v>
      </c>
      <c r="E89" s="48">
        <v>379</v>
      </c>
      <c r="F89" s="50" t="s">
        <v>241</v>
      </c>
      <c r="G89" s="9" t="s">
        <v>1431</v>
      </c>
    </row>
    <row r="90" spans="1:7">
      <c r="A90" s="48">
        <v>89</v>
      </c>
      <c r="B90" s="50" t="s">
        <v>1432</v>
      </c>
      <c r="C90" s="9" t="s">
        <v>1433</v>
      </c>
      <c r="D90" s="12" t="s">
        <v>1434</v>
      </c>
      <c r="E90" s="48">
        <v>312</v>
      </c>
      <c r="F90" s="50" t="s">
        <v>197</v>
      </c>
      <c r="G90" s="9" t="s">
        <v>1435</v>
      </c>
    </row>
    <row r="91" spans="1:7">
      <c r="A91" s="48">
        <v>90</v>
      </c>
      <c r="B91" s="50" t="s">
        <v>1350</v>
      </c>
      <c r="C91" s="9" t="s">
        <v>38</v>
      </c>
      <c r="D91" s="12" t="s">
        <v>1436</v>
      </c>
      <c r="E91" s="48">
        <v>294</v>
      </c>
      <c r="F91" s="50" t="s">
        <v>1437</v>
      </c>
      <c r="G91" s="9" t="s">
        <v>1438</v>
      </c>
    </row>
    <row r="92" spans="1:7">
      <c r="A92" s="48">
        <v>91</v>
      </c>
      <c r="B92" s="50" t="s">
        <v>1357</v>
      </c>
      <c r="C92" s="9" t="s">
        <v>1358</v>
      </c>
      <c r="D92" s="12" t="s">
        <v>1439</v>
      </c>
      <c r="E92" s="48">
        <v>385</v>
      </c>
      <c r="F92" s="50" t="s">
        <v>245</v>
      </c>
      <c r="G92" s="9" t="s">
        <v>1440</v>
      </c>
    </row>
    <row r="93" spans="1:7">
      <c r="A93" s="48">
        <v>92</v>
      </c>
      <c r="B93" s="50" t="s">
        <v>1354</v>
      </c>
      <c r="C93" s="9" t="s">
        <v>1355</v>
      </c>
      <c r="D93" s="12" t="s">
        <v>1441</v>
      </c>
      <c r="E93" s="48">
        <v>436</v>
      </c>
      <c r="F93" s="50" t="s">
        <v>1442</v>
      </c>
      <c r="G93" s="9" t="s">
        <v>1443</v>
      </c>
    </row>
    <row r="94" spans="1:7">
      <c r="A94" s="48">
        <v>93</v>
      </c>
      <c r="B94" s="50" t="s">
        <v>40</v>
      </c>
      <c r="C94" s="8" t="s">
        <v>1444</v>
      </c>
      <c r="D94" s="12" t="s">
        <v>1445</v>
      </c>
      <c r="E94" s="48">
        <v>401</v>
      </c>
      <c r="F94" s="50" t="s">
        <v>1446</v>
      </c>
      <c r="G94" s="9" t="s">
        <v>1447</v>
      </c>
    </row>
    <row r="95" spans="1:7">
      <c r="A95" s="48">
        <v>94</v>
      </c>
      <c r="B95" s="50" t="s">
        <v>1448</v>
      </c>
      <c r="C95" s="9" t="s">
        <v>1449</v>
      </c>
      <c r="D95" s="12" t="s">
        <v>1450</v>
      </c>
      <c r="E95" s="48">
        <v>185</v>
      </c>
      <c r="F95" s="50" t="s">
        <v>101</v>
      </c>
      <c r="G95" s="9" t="s">
        <v>1451</v>
      </c>
    </row>
    <row r="96" spans="1:7">
      <c r="A96" s="48">
        <v>95</v>
      </c>
      <c r="B96" s="50" t="s">
        <v>1452</v>
      </c>
      <c r="C96" s="9" t="s">
        <v>1453</v>
      </c>
      <c r="D96" s="12" t="s">
        <v>1454</v>
      </c>
      <c r="E96" s="48">
        <v>428</v>
      </c>
      <c r="F96" s="50" t="s">
        <v>283</v>
      </c>
      <c r="G96" s="9" t="s">
        <v>1455</v>
      </c>
    </row>
    <row r="97" spans="1:7">
      <c r="A97" s="48">
        <v>96</v>
      </c>
      <c r="B97" s="50" t="s">
        <v>1456</v>
      </c>
      <c r="C97" s="9" t="s">
        <v>1457</v>
      </c>
      <c r="D97" s="12" t="s">
        <v>1458</v>
      </c>
      <c r="E97" s="48">
        <v>431</v>
      </c>
      <c r="F97" s="50" t="s">
        <v>1459</v>
      </c>
      <c r="G97" s="9" t="s">
        <v>1460</v>
      </c>
    </row>
    <row r="98" spans="1:7">
      <c r="A98" s="48">
        <v>97</v>
      </c>
      <c r="B98" s="50" t="s">
        <v>1426</v>
      </c>
      <c r="C98" s="9" t="s">
        <v>1427</v>
      </c>
      <c r="D98" s="12" t="s">
        <v>1461</v>
      </c>
      <c r="E98" s="48">
        <v>429</v>
      </c>
      <c r="F98" s="50" t="s">
        <v>1462</v>
      </c>
      <c r="G98" s="9" t="s">
        <v>1463</v>
      </c>
    </row>
    <row r="99" spans="1:7">
      <c r="A99" s="48">
        <v>98</v>
      </c>
      <c r="B99" s="50" t="s">
        <v>1464</v>
      </c>
      <c r="C99" s="9" t="s">
        <v>1465</v>
      </c>
      <c r="D99" s="12" t="s">
        <v>1466</v>
      </c>
      <c r="E99" s="48">
        <v>430</v>
      </c>
      <c r="F99" s="50" t="s">
        <v>1467</v>
      </c>
      <c r="G99" s="9" t="s">
        <v>1468</v>
      </c>
    </row>
    <row r="100" spans="1:7">
      <c r="A100" s="48">
        <v>99</v>
      </c>
      <c r="B100" s="50" t="s">
        <v>1469</v>
      </c>
      <c r="C100" s="9" t="s">
        <v>1470</v>
      </c>
      <c r="D100" s="12" t="s">
        <v>1471</v>
      </c>
      <c r="E100" s="48">
        <v>52</v>
      </c>
      <c r="F100" s="50" t="s">
        <v>20</v>
      </c>
      <c r="G100" s="9" t="s">
        <v>1304</v>
      </c>
    </row>
    <row r="101" spans="1:7">
      <c r="A101" s="48">
        <v>100</v>
      </c>
      <c r="B101" s="50" t="s">
        <v>1472</v>
      </c>
      <c r="C101" s="9" t="s">
        <v>1473</v>
      </c>
      <c r="D101" s="12" t="s">
        <v>1474</v>
      </c>
      <c r="E101" s="48">
        <v>437</v>
      </c>
      <c r="F101" s="50" t="s">
        <v>293</v>
      </c>
      <c r="G101" s="9" t="s">
        <v>1475</v>
      </c>
    </row>
    <row r="102" spans="1:7">
      <c r="A102" s="48">
        <v>101</v>
      </c>
      <c r="B102" s="50" t="s">
        <v>1476</v>
      </c>
      <c r="C102" s="9" t="s">
        <v>1477</v>
      </c>
      <c r="D102" s="12" t="s">
        <v>1478</v>
      </c>
      <c r="E102" s="48">
        <v>12</v>
      </c>
      <c r="F102" s="50" t="s">
        <v>1129</v>
      </c>
      <c r="G102" s="8" t="s">
        <v>1130</v>
      </c>
    </row>
    <row r="103" spans="1:7">
      <c r="A103" s="48">
        <v>102</v>
      </c>
      <c r="B103" s="50" t="s">
        <v>1479</v>
      </c>
      <c r="C103" s="9" t="s">
        <v>1480</v>
      </c>
      <c r="D103" s="12" t="s">
        <v>1481</v>
      </c>
      <c r="E103" s="48">
        <v>41</v>
      </c>
      <c r="F103" s="50" t="s">
        <v>1257</v>
      </c>
      <c r="G103" s="9" t="s">
        <v>1258</v>
      </c>
    </row>
    <row r="104" spans="1:7">
      <c r="A104" s="48">
        <v>103</v>
      </c>
      <c r="B104" s="50" t="s">
        <v>1401</v>
      </c>
      <c r="C104" s="9" t="s">
        <v>1402</v>
      </c>
      <c r="D104" s="12" t="s">
        <v>1482</v>
      </c>
      <c r="E104" s="48">
        <v>42</v>
      </c>
      <c r="F104" s="50" t="s">
        <v>1261</v>
      </c>
      <c r="G104" s="9" t="s">
        <v>1262</v>
      </c>
    </row>
    <row r="105" spans="1:7">
      <c r="A105" s="48">
        <v>104</v>
      </c>
      <c r="B105" s="50" t="s">
        <v>42</v>
      </c>
      <c r="C105" s="9" t="s">
        <v>1483</v>
      </c>
      <c r="D105" s="12" t="s">
        <v>1484</v>
      </c>
      <c r="E105" s="48">
        <v>7</v>
      </c>
      <c r="F105" s="50" t="s">
        <v>1106</v>
      </c>
      <c r="G105" s="8" t="s">
        <v>1107</v>
      </c>
    </row>
    <row r="106" spans="1:7">
      <c r="A106" s="48">
        <v>105</v>
      </c>
      <c r="B106" s="50" t="s">
        <v>1085</v>
      </c>
      <c r="C106" s="9" t="s">
        <v>1086</v>
      </c>
      <c r="D106" s="12" t="s">
        <v>1485</v>
      </c>
      <c r="E106" s="48">
        <v>360</v>
      </c>
      <c r="F106" s="50" t="s">
        <v>1486</v>
      </c>
      <c r="G106" s="9" t="s">
        <v>1487</v>
      </c>
    </row>
    <row r="107" spans="1:7">
      <c r="A107" s="48">
        <v>106</v>
      </c>
      <c r="B107" s="50" t="s">
        <v>44</v>
      </c>
      <c r="C107" s="9" t="s">
        <v>1488</v>
      </c>
      <c r="D107" s="12" t="s">
        <v>1489</v>
      </c>
      <c r="E107" s="48">
        <v>27</v>
      </c>
      <c r="F107" s="50" t="s">
        <v>1196</v>
      </c>
      <c r="G107" s="8" t="s">
        <v>1197</v>
      </c>
    </row>
    <row r="108" spans="1:7">
      <c r="A108" s="48">
        <v>107</v>
      </c>
      <c r="B108" s="50" t="s">
        <v>1490</v>
      </c>
      <c r="C108" s="9" t="s">
        <v>1491</v>
      </c>
      <c r="D108" s="12" t="s">
        <v>1492</v>
      </c>
      <c r="E108" s="48">
        <v>507</v>
      </c>
      <c r="F108" s="50" t="s">
        <v>353</v>
      </c>
      <c r="G108" s="9" t="s">
        <v>1493</v>
      </c>
    </row>
    <row r="109" spans="1:7">
      <c r="A109" s="48">
        <v>108</v>
      </c>
      <c r="B109" s="50" t="s">
        <v>1494</v>
      </c>
      <c r="C109" s="9" t="s">
        <v>1495</v>
      </c>
      <c r="D109" s="12" t="s">
        <v>1496</v>
      </c>
      <c r="E109" s="48">
        <v>510</v>
      </c>
      <c r="F109" s="50" t="s">
        <v>354</v>
      </c>
      <c r="G109" s="9" t="s">
        <v>1497</v>
      </c>
    </row>
    <row r="110" spans="1:7">
      <c r="A110" s="48">
        <v>109</v>
      </c>
      <c r="B110" s="50" t="s">
        <v>1498</v>
      </c>
      <c r="C110" s="9" t="s">
        <v>1499</v>
      </c>
      <c r="D110" s="12" t="s">
        <v>1500</v>
      </c>
      <c r="E110" s="48">
        <v>508</v>
      </c>
      <c r="F110" s="50" t="s">
        <v>1501</v>
      </c>
      <c r="G110" s="9" t="s">
        <v>1502</v>
      </c>
    </row>
    <row r="111" spans="1:7">
      <c r="A111" s="48">
        <v>110</v>
      </c>
      <c r="B111" s="50" t="s">
        <v>1503</v>
      </c>
      <c r="C111" s="9" t="s">
        <v>1503</v>
      </c>
      <c r="D111" s="12" t="s">
        <v>1504</v>
      </c>
      <c r="E111" s="48">
        <v>509</v>
      </c>
      <c r="F111" s="50" t="s">
        <v>1505</v>
      </c>
      <c r="G111" s="9" t="s">
        <v>1506</v>
      </c>
    </row>
    <row r="112" spans="1:7">
      <c r="A112" s="48">
        <v>111</v>
      </c>
      <c r="B112" s="50" t="s">
        <v>1326</v>
      </c>
      <c r="C112" s="9" t="s">
        <v>1327</v>
      </c>
      <c r="D112" s="12" t="s">
        <v>1507</v>
      </c>
      <c r="E112" s="48">
        <v>514</v>
      </c>
      <c r="F112" s="50" t="s">
        <v>1508</v>
      </c>
      <c r="G112" s="9" t="s">
        <v>1509</v>
      </c>
    </row>
    <row r="113" spans="1:7">
      <c r="A113" s="48">
        <v>112</v>
      </c>
      <c r="B113" s="50" t="s">
        <v>1420</v>
      </c>
      <c r="C113" s="9" t="s">
        <v>1421</v>
      </c>
      <c r="D113" s="12" t="s">
        <v>1510</v>
      </c>
      <c r="E113" s="48">
        <v>490</v>
      </c>
      <c r="F113" s="50" t="s">
        <v>333</v>
      </c>
      <c r="G113" s="9" t="s">
        <v>1511</v>
      </c>
    </row>
    <row r="114" spans="1:7">
      <c r="A114" s="48">
        <v>113</v>
      </c>
      <c r="B114" s="50" t="s">
        <v>1512</v>
      </c>
      <c r="C114" s="9" t="s">
        <v>1513</v>
      </c>
      <c r="D114" s="12" t="s">
        <v>1514</v>
      </c>
      <c r="E114" s="48">
        <v>495</v>
      </c>
      <c r="F114" s="50" t="s">
        <v>1515</v>
      </c>
      <c r="G114" s="9" t="s">
        <v>1516</v>
      </c>
    </row>
    <row r="115" spans="1:7">
      <c r="A115" s="48">
        <v>114</v>
      </c>
      <c r="B115" s="50" t="s">
        <v>1517</v>
      </c>
      <c r="C115" s="9" t="s">
        <v>1518</v>
      </c>
      <c r="D115" s="12" t="s">
        <v>1519</v>
      </c>
      <c r="E115" s="48">
        <v>494</v>
      </c>
      <c r="F115" s="50" t="s">
        <v>1520</v>
      </c>
      <c r="G115" s="9" t="s">
        <v>1521</v>
      </c>
    </row>
    <row r="116" spans="1:7">
      <c r="A116" s="48">
        <v>115</v>
      </c>
      <c r="B116" s="50" t="s">
        <v>1522</v>
      </c>
      <c r="C116" s="9" t="s">
        <v>1523</v>
      </c>
      <c r="D116" s="12" t="s">
        <v>1524</v>
      </c>
      <c r="E116" s="48">
        <v>272</v>
      </c>
      <c r="F116" s="50" t="s">
        <v>1525</v>
      </c>
      <c r="G116" s="9" t="s">
        <v>1526</v>
      </c>
    </row>
    <row r="117" spans="1:7">
      <c r="A117" s="48">
        <v>116</v>
      </c>
      <c r="B117" s="50" t="s">
        <v>1527</v>
      </c>
      <c r="C117" s="9" t="s">
        <v>1528</v>
      </c>
      <c r="D117" s="12" t="s">
        <v>1529</v>
      </c>
      <c r="E117" s="48">
        <v>210</v>
      </c>
      <c r="F117" s="50" t="s">
        <v>121</v>
      </c>
      <c r="G117" s="9" t="s">
        <v>1530</v>
      </c>
    </row>
    <row r="118" spans="1:7">
      <c r="A118" s="48">
        <v>117</v>
      </c>
      <c r="B118" s="50" t="s">
        <v>1531</v>
      </c>
      <c r="C118" s="9" t="s">
        <v>1532</v>
      </c>
      <c r="D118" s="12" t="s">
        <v>1533</v>
      </c>
      <c r="E118" s="48">
        <v>211</v>
      </c>
      <c r="F118" s="50" t="s">
        <v>1534</v>
      </c>
      <c r="G118" s="9" t="s">
        <v>1535</v>
      </c>
    </row>
    <row r="119" spans="1:7">
      <c r="A119" s="48">
        <v>118</v>
      </c>
      <c r="B119" s="50" t="s">
        <v>1399</v>
      </c>
      <c r="C119" s="9" t="s">
        <v>1399</v>
      </c>
      <c r="D119" s="12" t="s">
        <v>1536</v>
      </c>
      <c r="E119" s="48">
        <v>215</v>
      </c>
      <c r="F119" s="50" t="s">
        <v>1537</v>
      </c>
      <c r="G119" s="9" t="s">
        <v>1538</v>
      </c>
    </row>
    <row r="120" spans="1:7">
      <c r="A120" s="48">
        <v>119</v>
      </c>
      <c r="B120" s="50" t="s">
        <v>46</v>
      </c>
      <c r="C120" s="9" t="s">
        <v>1539</v>
      </c>
      <c r="D120" s="12" t="s">
        <v>1540</v>
      </c>
      <c r="E120" s="48">
        <v>212</v>
      </c>
      <c r="F120" s="50" t="s">
        <v>1541</v>
      </c>
      <c r="G120" s="9" t="s">
        <v>1542</v>
      </c>
    </row>
    <row r="121" spans="1:7">
      <c r="A121" s="48">
        <v>120</v>
      </c>
      <c r="B121" s="50" t="s">
        <v>48</v>
      </c>
      <c r="C121" s="9" t="s">
        <v>1543</v>
      </c>
      <c r="D121" s="12" t="s">
        <v>1544</v>
      </c>
      <c r="E121" s="48">
        <v>56</v>
      </c>
      <c r="F121" s="50" t="s">
        <v>22</v>
      </c>
      <c r="G121" s="9" t="s">
        <v>1319</v>
      </c>
    </row>
    <row r="122" spans="1:7">
      <c r="A122" s="48">
        <v>121</v>
      </c>
      <c r="B122" s="50" t="s">
        <v>1545</v>
      </c>
      <c r="C122" s="9" t="s">
        <v>1546</v>
      </c>
      <c r="D122" s="12" t="s">
        <v>1547</v>
      </c>
      <c r="E122" s="48">
        <v>378</v>
      </c>
      <c r="F122" s="50" t="s">
        <v>1548</v>
      </c>
      <c r="G122" s="9" t="s">
        <v>1549</v>
      </c>
    </row>
    <row r="123" spans="1:7">
      <c r="A123" s="48">
        <v>122</v>
      </c>
      <c r="B123" s="50" t="s">
        <v>1374</v>
      </c>
      <c r="C123" s="9" t="s">
        <v>1375</v>
      </c>
      <c r="D123" s="12" t="s">
        <v>1550</v>
      </c>
      <c r="E123" s="48">
        <v>377</v>
      </c>
      <c r="F123" s="50" t="s">
        <v>239</v>
      </c>
      <c r="G123" s="9" t="s">
        <v>1551</v>
      </c>
    </row>
    <row r="124" spans="1:7">
      <c r="A124" s="48">
        <v>123</v>
      </c>
      <c r="B124" s="50" t="s">
        <v>1552</v>
      </c>
      <c r="C124" s="9" t="s">
        <v>1553</v>
      </c>
      <c r="D124" s="12" t="s">
        <v>1554</v>
      </c>
      <c r="E124" s="48">
        <v>373</v>
      </c>
      <c r="F124" s="50" t="s">
        <v>1555</v>
      </c>
      <c r="G124" s="9" t="s">
        <v>1556</v>
      </c>
    </row>
    <row r="125" spans="1:7">
      <c r="A125" s="48">
        <v>124</v>
      </c>
      <c r="B125" s="50" t="s">
        <v>50</v>
      </c>
      <c r="C125" s="9" t="s">
        <v>1557</v>
      </c>
      <c r="D125" s="12" t="s">
        <v>1558</v>
      </c>
      <c r="E125" s="48">
        <v>267</v>
      </c>
      <c r="F125" s="50" t="s">
        <v>1559</v>
      </c>
      <c r="G125" s="9" t="s">
        <v>1560</v>
      </c>
    </row>
    <row r="126" spans="1:7">
      <c r="A126" s="48">
        <v>125</v>
      </c>
      <c r="B126" s="50" t="s">
        <v>1561</v>
      </c>
      <c r="C126" s="9" t="s">
        <v>1562</v>
      </c>
      <c r="D126" s="12" t="s">
        <v>1563</v>
      </c>
      <c r="E126" s="48">
        <v>187</v>
      </c>
      <c r="F126" s="50" t="s">
        <v>105</v>
      </c>
      <c r="G126" s="9" t="s">
        <v>1564</v>
      </c>
    </row>
    <row r="127" spans="1:7">
      <c r="A127" s="48">
        <v>126</v>
      </c>
      <c r="B127" s="50" t="s">
        <v>1565</v>
      </c>
      <c r="C127" s="9" t="s">
        <v>1565</v>
      </c>
      <c r="D127" s="12" t="s">
        <v>1566</v>
      </c>
      <c r="E127" s="48">
        <v>502</v>
      </c>
      <c r="F127" s="50" t="s">
        <v>343</v>
      </c>
      <c r="G127" s="9" t="s">
        <v>1567</v>
      </c>
    </row>
    <row r="128" spans="1:7">
      <c r="A128" s="48">
        <v>127</v>
      </c>
      <c r="B128" s="50" t="s">
        <v>1568</v>
      </c>
      <c r="C128" s="9" t="s">
        <v>1569</v>
      </c>
      <c r="D128" s="12" t="s">
        <v>1570</v>
      </c>
      <c r="E128" s="48">
        <v>273</v>
      </c>
      <c r="F128" s="50" t="s">
        <v>1571</v>
      </c>
      <c r="G128" s="9" t="s">
        <v>1572</v>
      </c>
    </row>
    <row r="129" spans="1:7">
      <c r="A129" s="48">
        <v>128</v>
      </c>
      <c r="B129" s="50" t="s">
        <v>52</v>
      </c>
      <c r="C129" s="9" t="s">
        <v>1573</v>
      </c>
      <c r="D129" s="12" t="s">
        <v>1574</v>
      </c>
      <c r="E129" s="48">
        <v>504</v>
      </c>
      <c r="F129" s="50" t="s">
        <v>347</v>
      </c>
      <c r="G129" s="9" t="s">
        <v>1575</v>
      </c>
    </row>
    <row r="130" spans="1:7">
      <c r="A130" s="48">
        <v>129</v>
      </c>
      <c r="B130" s="50" t="s">
        <v>1576</v>
      </c>
      <c r="C130" s="9" t="s">
        <v>1577</v>
      </c>
      <c r="D130" s="12" t="s">
        <v>1578</v>
      </c>
      <c r="E130" s="48">
        <v>426</v>
      </c>
      <c r="F130" s="50" t="s">
        <v>281</v>
      </c>
      <c r="G130" s="9" t="s">
        <v>1579</v>
      </c>
    </row>
    <row r="131" spans="1:7">
      <c r="A131" s="48">
        <v>130</v>
      </c>
      <c r="B131" s="50" t="s">
        <v>1580</v>
      </c>
      <c r="C131" s="9" t="s">
        <v>1581</v>
      </c>
      <c r="D131" s="12" t="s">
        <v>1582</v>
      </c>
      <c r="E131" s="48">
        <v>355</v>
      </c>
      <c r="F131" s="50" t="s">
        <v>1583</v>
      </c>
      <c r="G131" s="9" t="s">
        <v>1584</v>
      </c>
    </row>
    <row r="132" spans="1:7">
      <c r="A132" s="48">
        <v>131</v>
      </c>
      <c r="B132" s="50" t="s">
        <v>54</v>
      </c>
      <c r="C132" s="9" t="s">
        <v>1585</v>
      </c>
      <c r="D132" s="12" t="s">
        <v>1586</v>
      </c>
      <c r="E132" s="48">
        <v>501</v>
      </c>
      <c r="F132" s="50" t="s">
        <v>341</v>
      </c>
      <c r="G132" s="9" t="s">
        <v>1587</v>
      </c>
    </row>
    <row r="133" spans="1:7">
      <c r="A133" s="48">
        <v>132</v>
      </c>
      <c r="B133" s="50" t="s">
        <v>56</v>
      </c>
      <c r="C133" s="9" t="s">
        <v>1588</v>
      </c>
      <c r="D133" s="12" t="s">
        <v>1589</v>
      </c>
      <c r="E133" s="48">
        <v>527</v>
      </c>
      <c r="F133" s="50" t="s">
        <v>374</v>
      </c>
      <c r="G133" s="9" t="s">
        <v>1590</v>
      </c>
    </row>
    <row r="134" spans="1:7">
      <c r="A134" s="48">
        <v>133</v>
      </c>
      <c r="B134" s="50" t="s">
        <v>1591</v>
      </c>
      <c r="C134" s="9" t="s">
        <v>1592</v>
      </c>
      <c r="D134" s="12" t="s">
        <v>1593</v>
      </c>
      <c r="E134" s="48">
        <v>496</v>
      </c>
      <c r="F134" s="50" t="s">
        <v>1594</v>
      </c>
      <c r="G134" s="9" t="s">
        <v>1595</v>
      </c>
    </row>
    <row r="135" spans="1:7">
      <c r="A135" s="48">
        <v>134</v>
      </c>
      <c r="B135" s="50" t="s">
        <v>1596</v>
      </c>
      <c r="C135" s="9" t="s">
        <v>1597</v>
      </c>
      <c r="D135" s="12" t="s">
        <v>1598</v>
      </c>
      <c r="E135" s="48">
        <v>303</v>
      </c>
      <c r="F135" s="50" t="s">
        <v>191</v>
      </c>
      <c r="G135" s="9" t="s">
        <v>1599</v>
      </c>
    </row>
    <row r="136" spans="1:7">
      <c r="A136" s="48">
        <v>135</v>
      </c>
      <c r="B136" s="50" t="s">
        <v>1080</v>
      </c>
      <c r="C136" s="9" t="s">
        <v>1081</v>
      </c>
      <c r="D136" s="12" t="s">
        <v>1600</v>
      </c>
      <c r="E136" s="48">
        <v>307</v>
      </c>
      <c r="F136" s="50" t="s">
        <v>1601</v>
      </c>
      <c r="G136" s="9" t="s">
        <v>1602</v>
      </c>
    </row>
    <row r="137" spans="1:7">
      <c r="A137" s="48">
        <v>136</v>
      </c>
      <c r="B137" s="50" t="s">
        <v>1603</v>
      </c>
      <c r="C137" s="9" t="s">
        <v>1604</v>
      </c>
      <c r="D137" s="12" t="s">
        <v>1605</v>
      </c>
      <c r="E137" s="48">
        <v>304</v>
      </c>
      <c r="F137" s="50" t="s">
        <v>1606</v>
      </c>
      <c r="G137" s="9" t="s">
        <v>1607</v>
      </c>
    </row>
    <row r="138" spans="1:7">
      <c r="A138" s="48">
        <v>137</v>
      </c>
      <c r="B138" s="50" t="s">
        <v>1608</v>
      </c>
      <c r="C138" s="9" t="s">
        <v>1609</v>
      </c>
      <c r="D138" s="12" t="s">
        <v>1610</v>
      </c>
      <c r="E138" s="48">
        <v>305</v>
      </c>
      <c r="F138" s="50" t="s">
        <v>1611</v>
      </c>
      <c r="G138" s="9" t="s">
        <v>1612</v>
      </c>
    </row>
    <row r="139" spans="1:7">
      <c r="A139" s="48">
        <v>138</v>
      </c>
      <c r="B139" s="50" t="s">
        <v>1613</v>
      </c>
      <c r="C139" s="9" t="s">
        <v>1614</v>
      </c>
      <c r="D139" s="12" t="s">
        <v>1615</v>
      </c>
      <c r="E139" s="48">
        <v>306</v>
      </c>
      <c r="F139" s="50" t="s">
        <v>193</v>
      </c>
      <c r="G139" s="9" t="s">
        <v>1616</v>
      </c>
    </row>
    <row r="140" spans="1:7">
      <c r="A140" s="48">
        <v>139</v>
      </c>
      <c r="B140" s="50" t="s">
        <v>58</v>
      </c>
      <c r="C140" s="9" t="s">
        <v>1416</v>
      </c>
      <c r="D140" s="12" t="s">
        <v>1617</v>
      </c>
      <c r="E140" s="48">
        <v>535</v>
      </c>
      <c r="F140" s="50" t="s">
        <v>1618</v>
      </c>
      <c r="G140" s="9" t="s">
        <v>1619</v>
      </c>
    </row>
    <row r="141" spans="1:7">
      <c r="A141" s="48">
        <v>140</v>
      </c>
      <c r="B141" s="50" t="s">
        <v>1109</v>
      </c>
      <c r="C141" s="9" t="s">
        <v>1110</v>
      </c>
      <c r="D141" s="12" t="s">
        <v>1620</v>
      </c>
      <c r="E141" s="48">
        <v>320</v>
      </c>
      <c r="F141" s="50" t="s">
        <v>205</v>
      </c>
      <c r="G141" s="9" t="s">
        <v>1621</v>
      </c>
    </row>
    <row r="142" spans="1:7">
      <c r="A142" s="48">
        <v>141</v>
      </c>
      <c r="B142" s="50" t="s">
        <v>1622</v>
      </c>
      <c r="C142" s="9" t="s">
        <v>1623</v>
      </c>
      <c r="D142" s="12" t="s">
        <v>1624</v>
      </c>
      <c r="E142" s="48">
        <v>250</v>
      </c>
      <c r="F142" s="50" t="s">
        <v>1625</v>
      </c>
      <c r="G142" s="9" t="s">
        <v>147</v>
      </c>
    </row>
    <row r="143" spans="1:7">
      <c r="A143" s="48">
        <v>142</v>
      </c>
      <c r="B143" s="50" t="s">
        <v>60</v>
      </c>
      <c r="C143" s="9" t="s">
        <v>1626</v>
      </c>
      <c r="D143" s="12" t="s">
        <v>1627</v>
      </c>
      <c r="E143" s="48">
        <v>271</v>
      </c>
      <c r="F143" s="50" t="s">
        <v>159</v>
      </c>
      <c r="G143" s="9" t="s">
        <v>1628</v>
      </c>
    </row>
    <row r="144" spans="1:7">
      <c r="A144" s="48">
        <v>143</v>
      </c>
      <c r="B144" s="50" t="s">
        <v>1629</v>
      </c>
      <c r="C144" s="9" t="s">
        <v>1630</v>
      </c>
      <c r="D144" s="12" t="s">
        <v>1631</v>
      </c>
      <c r="E144" s="48">
        <v>444</v>
      </c>
      <c r="F144" s="50" t="s">
        <v>1632</v>
      </c>
      <c r="G144" s="9" t="s">
        <v>1633</v>
      </c>
    </row>
    <row r="145" spans="1:7">
      <c r="A145" s="48">
        <v>144</v>
      </c>
      <c r="B145" s="50" t="s">
        <v>1634</v>
      </c>
      <c r="C145" s="9" t="s">
        <v>1635</v>
      </c>
      <c r="D145" s="12" t="s">
        <v>1636</v>
      </c>
      <c r="E145" s="48">
        <v>441</v>
      </c>
      <c r="F145" s="50" t="s">
        <v>297</v>
      </c>
      <c r="G145" s="9" t="s">
        <v>1637</v>
      </c>
    </row>
    <row r="146" spans="1:7">
      <c r="A146" s="48">
        <v>145</v>
      </c>
      <c r="B146" s="50" t="s">
        <v>62</v>
      </c>
      <c r="C146" s="9" t="s">
        <v>1638</v>
      </c>
      <c r="D146" s="12" t="s">
        <v>1639</v>
      </c>
      <c r="E146" s="48">
        <v>16</v>
      </c>
      <c r="F146" s="50" t="s">
        <v>8</v>
      </c>
      <c r="G146" s="8" t="s">
        <v>1147</v>
      </c>
    </row>
    <row r="147" spans="1:7">
      <c r="A147" s="48">
        <v>146</v>
      </c>
      <c r="B147" s="50" t="s">
        <v>1640</v>
      </c>
      <c r="C147" s="9" t="s">
        <v>1641</v>
      </c>
      <c r="D147" s="12" t="s">
        <v>1642</v>
      </c>
      <c r="E147" s="48">
        <v>218</v>
      </c>
      <c r="F147" s="50" t="s">
        <v>123</v>
      </c>
      <c r="G147" s="9" t="s">
        <v>1643</v>
      </c>
    </row>
    <row r="148" spans="1:7">
      <c r="A148" s="48">
        <v>147</v>
      </c>
      <c r="B148" s="50" t="s">
        <v>64</v>
      </c>
      <c r="C148" s="9" t="s">
        <v>1644</v>
      </c>
      <c r="D148" s="12" t="s">
        <v>1645</v>
      </c>
      <c r="E148" s="48">
        <v>85</v>
      </c>
      <c r="F148" s="50" t="s">
        <v>1417</v>
      </c>
      <c r="G148" s="9" t="s">
        <v>1418</v>
      </c>
    </row>
    <row r="149" spans="1:7">
      <c r="A149" s="48">
        <v>148</v>
      </c>
      <c r="B149" s="50" t="s">
        <v>1646</v>
      </c>
      <c r="C149" s="9" t="s">
        <v>1647</v>
      </c>
      <c r="D149" s="12" t="s">
        <v>1648</v>
      </c>
      <c r="E149" s="48">
        <v>302</v>
      </c>
      <c r="F149" s="50" t="s">
        <v>1649</v>
      </c>
      <c r="G149" s="9" t="s">
        <v>1650</v>
      </c>
    </row>
    <row r="150" spans="1:7">
      <c r="A150" s="48">
        <v>149</v>
      </c>
      <c r="B150" s="50" t="s">
        <v>66</v>
      </c>
      <c r="C150" s="9" t="s">
        <v>1651</v>
      </c>
      <c r="D150" s="12" t="s">
        <v>1652</v>
      </c>
      <c r="E150" s="48">
        <v>261</v>
      </c>
      <c r="F150" s="50" t="s">
        <v>149</v>
      </c>
      <c r="G150" s="9" t="s">
        <v>1653</v>
      </c>
    </row>
    <row r="151" spans="1:7">
      <c r="A151" s="48">
        <v>150</v>
      </c>
      <c r="B151" s="50" t="s">
        <v>68</v>
      </c>
      <c r="C151" s="9" t="s">
        <v>1654</v>
      </c>
      <c r="D151" s="12" t="s">
        <v>1655</v>
      </c>
      <c r="E151" s="48">
        <v>291</v>
      </c>
      <c r="F151" s="50" t="s">
        <v>177</v>
      </c>
      <c r="G151" s="9" t="s">
        <v>1656</v>
      </c>
    </row>
    <row r="152" spans="1:7">
      <c r="A152" s="48">
        <v>151</v>
      </c>
      <c r="B152" s="50" t="s">
        <v>1657</v>
      </c>
      <c r="C152" s="9" t="s">
        <v>1658</v>
      </c>
      <c r="D152" s="12" t="s">
        <v>1659</v>
      </c>
      <c r="E152" s="48">
        <v>530</v>
      </c>
      <c r="F152" s="50" t="s">
        <v>1660</v>
      </c>
      <c r="G152" s="9" t="s">
        <v>1661</v>
      </c>
    </row>
    <row r="153" spans="1:7">
      <c r="A153" s="48">
        <v>152</v>
      </c>
      <c r="B153" s="50" t="s">
        <v>70</v>
      </c>
      <c r="C153" s="9" t="s">
        <v>1662</v>
      </c>
      <c r="D153" s="12" t="s">
        <v>1663</v>
      </c>
      <c r="E153" s="48">
        <v>130</v>
      </c>
      <c r="F153" s="50" t="s">
        <v>1580</v>
      </c>
      <c r="G153" s="9" t="s">
        <v>1581</v>
      </c>
    </row>
    <row r="154" spans="1:7">
      <c r="A154" s="48">
        <v>153</v>
      </c>
      <c r="B154" s="50" t="s">
        <v>72</v>
      </c>
      <c r="C154" s="9" t="s">
        <v>1664</v>
      </c>
      <c r="D154" s="12" t="s">
        <v>1665</v>
      </c>
      <c r="E154" s="48">
        <v>505</v>
      </c>
      <c r="F154" s="50" t="s">
        <v>349</v>
      </c>
      <c r="G154" s="9" t="s">
        <v>1666</v>
      </c>
    </row>
    <row r="155" spans="1:7">
      <c r="A155" s="48">
        <v>154</v>
      </c>
      <c r="B155" s="50" t="s">
        <v>1667</v>
      </c>
      <c r="C155" s="9" t="s">
        <v>1668</v>
      </c>
      <c r="D155" s="12" t="s">
        <v>1669</v>
      </c>
      <c r="E155" s="48">
        <v>270</v>
      </c>
      <c r="F155" s="50" t="s">
        <v>1670</v>
      </c>
      <c r="G155" s="9" t="s">
        <v>1671</v>
      </c>
    </row>
    <row r="156" spans="1:7">
      <c r="A156" s="48">
        <v>155</v>
      </c>
      <c r="B156" s="50" t="s">
        <v>1672</v>
      </c>
      <c r="C156" s="9" t="s">
        <v>1673</v>
      </c>
      <c r="D156" s="12" t="s">
        <v>1674</v>
      </c>
      <c r="E156" s="48">
        <v>397</v>
      </c>
      <c r="F156" s="50" t="s">
        <v>259</v>
      </c>
      <c r="G156" s="9" t="s">
        <v>1675</v>
      </c>
    </row>
    <row r="157" spans="1:7">
      <c r="A157" s="48">
        <v>156</v>
      </c>
      <c r="B157" s="50" t="s">
        <v>74</v>
      </c>
      <c r="C157" s="9" t="s">
        <v>1676</v>
      </c>
      <c r="D157" s="12" t="s">
        <v>1677</v>
      </c>
      <c r="E157" s="48">
        <v>408</v>
      </c>
      <c r="F157" s="50" t="s">
        <v>263</v>
      </c>
      <c r="G157" s="9" t="s">
        <v>1678</v>
      </c>
    </row>
    <row r="158" spans="1:7">
      <c r="A158" s="48">
        <v>157</v>
      </c>
      <c r="B158" s="50" t="s">
        <v>76</v>
      </c>
      <c r="C158" s="9" t="s">
        <v>1679</v>
      </c>
      <c r="D158" s="12" t="s">
        <v>1680</v>
      </c>
      <c r="E158" s="48">
        <v>255</v>
      </c>
      <c r="F158" s="50" t="s">
        <v>1681</v>
      </c>
      <c r="G158" s="9" t="s">
        <v>1682</v>
      </c>
    </row>
    <row r="159" spans="1:7">
      <c r="A159" s="48">
        <v>158</v>
      </c>
      <c r="B159" s="50" t="s">
        <v>78</v>
      </c>
      <c r="C159" s="9" t="s">
        <v>1683</v>
      </c>
      <c r="D159" s="12" t="s">
        <v>1684</v>
      </c>
      <c r="E159" s="48">
        <v>432</v>
      </c>
      <c r="F159" s="50" t="s">
        <v>285</v>
      </c>
      <c r="G159" s="9" t="s">
        <v>1685</v>
      </c>
    </row>
    <row r="160" spans="1:7">
      <c r="A160" s="48">
        <v>159</v>
      </c>
      <c r="B160" s="50" t="s">
        <v>80</v>
      </c>
      <c r="C160" s="9" t="s">
        <v>1686</v>
      </c>
      <c r="D160" s="12" t="s">
        <v>1687</v>
      </c>
      <c r="E160" s="48">
        <v>225</v>
      </c>
      <c r="F160" s="50" t="s">
        <v>1688</v>
      </c>
      <c r="G160" s="9" t="s">
        <v>1689</v>
      </c>
    </row>
    <row r="161" spans="1:7">
      <c r="A161" s="48">
        <v>160</v>
      </c>
      <c r="B161" s="50" t="s">
        <v>1690</v>
      </c>
      <c r="C161" s="9" t="s">
        <v>1691</v>
      </c>
      <c r="D161" s="12" t="s">
        <v>1692</v>
      </c>
      <c r="E161" s="48">
        <v>498</v>
      </c>
      <c r="F161" s="50" t="s">
        <v>1693</v>
      </c>
      <c r="G161" s="9" t="s">
        <v>1694</v>
      </c>
    </row>
    <row r="162" spans="1:7">
      <c r="A162" s="48">
        <v>161</v>
      </c>
      <c r="B162" s="50" t="s">
        <v>1695</v>
      </c>
      <c r="C162" s="9" t="s">
        <v>1696</v>
      </c>
      <c r="D162" s="12" t="s">
        <v>1697</v>
      </c>
      <c r="E162" s="48">
        <v>344</v>
      </c>
      <c r="F162" s="50" t="s">
        <v>1698</v>
      </c>
      <c r="G162" s="9" t="s">
        <v>1699</v>
      </c>
    </row>
    <row r="163" spans="1:7">
      <c r="A163" s="48">
        <v>162</v>
      </c>
      <c r="B163" s="50" t="s">
        <v>1700</v>
      </c>
      <c r="C163" s="9" t="s">
        <v>1701</v>
      </c>
      <c r="D163" s="12" t="s">
        <v>1702</v>
      </c>
      <c r="E163" s="48">
        <v>469</v>
      </c>
      <c r="F163" s="50" t="s">
        <v>1703</v>
      </c>
      <c r="G163" s="9" t="s">
        <v>1704</v>
      </c>
    </row>
    <row r="164" spans="1:7">
      <c r="A164" s="48">
        <v>163</v>
      </c>
      <c r="B164" s="50" t="s">
        <v>1705</v>
      </c>
      <c r="C164" s="9" t="s">
        <v>1706</v>
      </c>
      <c r="D164" s="12" t="s">
        <v>1707</v>
      </c>
      <c r="E164" s="48">
        <v>221</v>
      </c>
      <c r="F164" s="50" t="s">
        <v>1708</v>
      </c>
      <c r="G164" s="9" t="s">
        <v>1708</v>
      </c>
    </row>
    <row r="165" spans="1:7">
      <c r="A165" s="48">
        <v>164</v>
      </c>
      <c r="B165" s="50" t="s">
        <v>1709</v>
      </c>
      <c r="C165" s="9" t="s">
        <v>1710</v>
      </c>
      <c r="D165" s="12" t="s">
        <v>1711</v>
      </c>
      <c r="E165" s="48">
        <v>108</v>
      </c>
      <c r="F165" s="50" t="s">
        <v>1494</v>
      </c>
      <c r="G165" s="9" t="s">
        <v>1495</v>
      </c>
    </row>
    <row r="166" spans="1:7">
      <c r="A166" s="48">
        <v>165</v>
      </c>
      <c r="B166" s="50" t="s">
        <v>1712</v>
      </c>
      <c r="C166" s="9" t="s">
        <v>1710</v>
      </c>
      <c r="D166" s="12" t="s">
        <v>1713</v>
      </c>
      <c r="E166" s="48">
        <v>262</v>
      </c>
      <c r="F166" s="50" t="s">
        <v>151</v>
      </c>
      <c r="G166" s="9" t="s">
        <v>1714</v>
      </c>
    </row>
    <row r="167" spans="1:7">
      <c r="A167" s="48">
        <v>166</v>
      </c>
      <c r="B167" s="50" t="s">
        <v>1715</v>
      </c>
      <c r="C167" s="9" t="s">
        <v>1716</v>
      </c>
      <c r="D167" s="12" t="s">
        <v>1717</v>
      </c>
      <c r="E167" s="48">
        <v>321</v>
      </c>
      <c r="F167" s="50" t="s">
        <v>207</v>
      </c>
      <c r="G167" s="9" t="s">
        <v>1718</v>
      </c>
    </row>
    <row r="168" spans="1:7">
      <c r="A168" s="48">
        <v>167</v>
      </c>
      <c r="B168" s="50" t="s">
        <v>1719</v>
      </c>
      <c r="C168" s="9" t="s">
        <v>1720</v>
      </c>
      <c r="D168" s="12" t="s">
        <v>1721</v>
      </c>
      <c r="E168" s="48">
        <v>110</v>
      </c>
      <c r="F168" s="50" t="s">
        <v>1503</v>
      </c>
      <c r="G168" s="9" t="s">
        <v>1503</v>
      </c>
    </row>
    <row r="169" spans="1:7">
      <c r="A169" s="48">
        <v>168</v>
      </c>
      <c r="B169" s="50" t="s">
        <v>82</v>
      </c>
      <c r="C169" s="9" t="s">
        <v>1291</v>
      </c>
      <c r="D169" s="12" t="s">
        <v>1722</v>
      </c>
      <c r="E169" s="48">
        <v>482</v>
      </c>
      <c r="F169" s="50" t="s">
        <v>1723</v>
      </c>
      <c r="G169" s="9" t="s">
        <v>327</v>
      </c>
    </row>
    <row r="170" spans="1:7">
      <c r="A170" s="48">
        <v>169</v>
      </c>
      <c r="B170" s="50" t="s">
        <v>84</v>
      </c>
      <c r="C170" s="9" t="s">
        <v>1360</v>
      </c>
      <c r="D170" s="12" t="s">
        <v>1724</v>
      </c>
      <c r="E170" s="48">
        <v>45</v>
      </c>
      <c r="F170" s="50" t="s">
        <v>16</v>
      </c>
      <c r="G170" s="9" t="s">
        <v>1275</v>
      </c>
    </row>
    <row r="171" spans="1:7">
      <c r="A171" s="48">
        <v>170</v>
      </c>
      <c r="B171" s="50" t="s">
        <v>86</v>
      </c>
      <c r="C171" s="9" t="s">
        <v>1392</v>
      </c>
      <c r="D171" s="12" t="s">
        <v>1725</v>
      </c>
      <c r="E171" s="48">
        <v>214</v>
      </c>
      <c r="F171" s="50" t="s">
        <v>1726</v>
      </c>
      <c r="G171" s="9" t="s">
        <v>1727</v>
      </c>
    </row>
    <row r="172" spans="1:7">
      <c r="A172" s="48">
        <v>171</v>
      </c>
      <c r="B172" s="50" t="s">
        <v>1343</v>
      </c>
      <c r="C172" s="9" t="s">
        <v>1344</v>
      </c>
      <c r="D172" s="12" t="s">
        <v>1728</v>
      </c>
      <c r="E172" s="48">
        <v>258</v>
      </c>
      <c r="F172" s="50" t="s">
        <v>1729</v>
      </c>
      <c r="G172" s="9" t="s">
        <v>1730</v>
      </c>
    </row>
    <row r="173" spans="1:7">
      <c r="A173" s="48">
        <v>172</v>
      </c>
      <c r="B173" s="50" t="s">
        <v>1731</v>
      </c>
      <c r="C173" s="9" t="s">
        <v>1732</v>
      </c>
      <c r="D173" s="12" t="s">
        <v>1733</v>
      </c>
      <c r="E173" s="48">
        <v>415</v>
      </c>
      <c r="F173" s="50" t="s">
        <v>1734</v>
      </c>
      <c r="G173" s="9" t="s">
        <v>1735</v>
      </c>
    </row>
    <row r="174" spans="1:7">
      <c r="A174" s="48">
        <v>173</v>
      </c>
      <c r="B174" s="50" t="s">
        <v>88</v>
      </c>
      <c r="C174" s="9" t="s">
        <v>1736</v>
      </c>
      <c r="D174" s="12" t="s">
        <v>1737</v>
      </c>
      <c r="E174" s="48">
        <v>226</v>
      </c>
      <c r="F174" s="50" t="s">
        <v>127</v>
      </c>
      <c r="G174" s="9" t="s">
        <v>1738</v>
      </c>
    </row>
    <row r="175" spans="1:7">
      <c r="A175" s="48">
        <v>174</v>
      </c>
      <c r="B175" s="50" t="s">
        <v>1739</v>
      </c>
      <c r="C175" s="9" t="s">
        <v>1740</v>
      </c>
      <c r="D175" s="12" t="s">
        <v>1741</v>
      </c>
      <c r="E175" s="48">
        <v>531</v>
      </c>
      <c r="F175" s="50" t="s">
        <v>1742</v>
      </c>
      <c r="G175" s="9" t="s">
        <v>1743</v>
      </c>
    </row>
    <row r="176" spans="1:7">
      <c r="A176" s="48">
        <v>175</v>
      </c>
      <c r="B176" s="50" t="s">
        <v>1744</v>
      </c>
      <c r="C176" s="9" t="s">
        <v>1745</v>
      </c>
      <c r="D176" s="12" t="s">
        <v>1746</v>
      </c>
      <c r="E176" s="48">
        <v>15</v>
      </c>
      <c r="F176" s="50" t="s">
        <v>1143</v>
      </c>
      <c r="G176" s="8" t="s">
        <v>1144</v>
      </c>
    </row>
    <row r="177" spans="1:7">
      <c r="A177" s="48">
        <v>176</v>
      </c>
      <c r="B177" s="50" t="s">
        <v>1747</v>
      </c>
      <c r="C177" s="9" t="s">
        <v>1748</v>
      </c>
      <c r="D177" s="12" t="s">
        <v>1749</v>
      </c>
      <c r="E177" s="48">
        <v>73</v>
      </c>
      <c r="F177" s="50" t="s">
        <v>28</v>
      </c>
      <c r="G177" s="9" t="s">
        <v>28</v>
      </c>
    </row>
    <row r="178" spans="1:7">
      <c r="A178" s="48">
        <v>177</v>
      </c>
      <c r="B178" s="50" t="s">
        <v>90</v>
      </c>
      <c r="C178" s="9" t="s">
        <v>1750</v>
      </c>
      <c r="D178" s="12" t="s">
        <v>1751</v>
      </c>
      <c r="E178" s="48">
        <v>31</v>
      </c>
      <c r="F178" s="50" t="s">
        <v>12</v>
      </c>
      <c r="G178" s="8" t="s">
        <v>1215</v>
      </c>
    </row>
    <row r="179" spans="1:7">
      <c r="A179" s="48">
        <v>178</v>
      </c>
      <c r="B179" s="50" t="s">
        <v>92</v>
      </c>
      <c r="C179" s="9" t="s">
        <v>1752</v>
      </c>
      <c r="D179" s="12" t="s">
        <v>1753</v>
      </c>
      <c r="E179" s="48">
        <v>359</v>
      </c>
      <c r="F179" s="50" t="s">
        <v>229</v>
      </c>
      <c r="G179" s="9" t="s">
        <v>1754</v>
      </c>
    </row>
    <row r="180" spans="1:7">
      <c r="A180" s="48">
        <v>179</v>
      </c>
      <c r="B180" s="50" t="s">
        <v>94</v>
      </c>
      <c r="C180" s="9" t="s">
        <v>1755</v>
      </c>
      <c r="D180" s="12" t="s">
        <v>1756</v>
      </c>
      <c r="E180" s="48">
        <v>148</v>
      </c>
      <c r="F180" s="50" t="s">
        <v>1646</v>
      </c>
      <c r="G180" s="9" t="s">
        <v>1647</v>
      </c>
    </row>
    <row r="181" spans="1:7">
      <c r="A181" s="48">
        <v>180</v>
      </c>
      <c r="B181" s="50" t="s">
        <v>96</v>
      </c>
      <c r="C181" s="9" t="s">
        <v>1757</v>
      </c>
      <c r="D181" s="12" t="s">
        <v>1758</v>
      </c>
      <c r="E181" s="48">
        <v>123</v>
      </c>
      <c r="F181" s="50" t="s">
        <v>1552</v>
      </c>
      <c r="G181" s="9" t="s">
        <v>1553</v>
      </c>
    </row>
    <row r="182" spans="1:7">
      <c r="A182" s="48">
        <v>181</v>
      </c>
      <c r="B182" s="50" t="s">
        <v>99</v>
      </c>
      <c r="C182" s="9" t="s">
        <v>1759</v>
      </c>
      <c r="D182" s="12" t="s">
        <v>1760</v>
      </c>
      <c r="E182" s="48">
        <v>541</v>
      </c>
      <c r="F182" s="50" t="s">
        <v>384</v>
      </c>
      <c r="G182" s="9" t="s">
        <v>1761</v>
      </c>
    </row>
    <row r="183" spans="1:7">
      <c r="A183" s="48">
        <v>182</v>
      </c>
      <c r="B183" s="50" t="s">
        <v>1762</v>
      </c>
      <c r="C183" s="9" t="s">
        <v>1763</v>
      </c>
      <c r="D183" s="12" t="s">
        <v>1764</v>
      </c>
      <c r="E183" s="48">
        <v>487</v>
      </c>
      <c r="F183" s="50" t="s">
        <v>1765</v>
      </c>
      <c r="G183" s="9" t="s">
        <v>1766</v>
      </c>
    </row>
    <row r="184" spans="1:7">
      <c r="A184" s="48">
        <v>183</v>
      </c>
      <c r="B184" s="50" t="s">
        <v>1767</v>
      </c>
      <c r="C184" s="9" t="s">
        <v>1768</v>
      </c>
      <c r="D184" s="12" t="s">
        <v>1769</v>
      </c>
      <c r="E184" s="48">
        <v>282</v>
      </c>
      <c r="F184" s="50" t="s">
        <v>165</v>
      </c>
      <c r="G184" s="9" t="s">
        <v>1770</v>
      </c>
    </row>
    <row r="185" spans="1:7">
      <c r="A185" s="48">
        <v>184</v>
      </c>
      <c r="B185" s="50" t="s">
        <v>1331</v>
      </c>
      <c r="C185" s="9" t="s">
        <v>1332</v>
      </c>
      <c r="D185" s="12" t="s">
        <v>1771</v>
      </c>
      <c r="E185" s="48">
        <v>55</v>
      </c>
      <c r="F185" s="50" t="s">
        <v>1315</v>
      </c>
      <c r="G185" s="9" t="s">
        <v>1316</v>
      </c>
    </row>
    <row r="186" spans="1:7">
      <c r="A186" s="48">
        <v>185</v>
      </c>
      <c r="B186" s="50" t="s">
        <v>101</v>
      </c>
      <c r="C186" s="9" t="s">
        <v>1451</v>
      </c>
      <c r="D186" s="12" t="s">
        <v>1772</v>
      </c>
      <c r="E186" s="48">
        <v>484</v>
      </c>
      <c r="F186" s="50" t="s">
        <v>329</v>
      </c>
      <c r="G186" s="9" t="s">
        <v>329</v>
      </c>
    </row>
    <row r="187" spans="1:7">
      <c r="A187" s="48">
        <v>186</v>
      </c>
      <c r="B187" s="50" t="s">
        <v>103</v>
      </c>
      <c r="C187" s="9" t="s">
        <v>1773</v>
      </c>
      <c r="D187" s="12" t="s">
        <v>1774</v>
      </c>
      <c r="E187" s="48">
        <v>486</v>
      </c>
      <c r="F187" s="50" t="s">
        <v>1775</v>
      </c>
      <c r="G187" s="9" t="s">
        <v>1776</v>
      </c>
    </row>
    <row r="188" spans="1:7">
      <c r="A188" s="48">
        <v>187</v>
      </c>
      <c r="B188" s="50" t="s">
        <v>105</v>
      </c>
      <c r="C188" s="9" t="s">
        <v>1564</v>
      </c>
      <c r="D188" s="12" t="s">
        <v>1777</v>
      </c>
      <c r="E188" s="48">
        <v>485</v>
      </c>
      <c r="F188" s="50" t="s">
        <v>1778</v>
      </c>
      <c r="G188" s="9" t="s">
        <v>1779</v>
      </c>
    </row>
    <row r="189" spans="1:7">
      <c r="A189" s="48">
        <v>188</v>
      </c>
      <c r="B189" s="50" t="s">
        <v>107</v>
      </c>
      <c r="C189" s="9" t="s">
        <v>1780</v>
      </c>
      <c r="D189" s="12" t="s">
        <v>1781</v>
      </c>
      <c r="E189" s="48">
        <v>266</v>
      </c>
      <c r="F189" s="50" t="s">
        <v>1782</v>
      </c>
      <c r="G189" s="9" t="s">
        <v>1783</v>
      </c>
    </row>
    <row r="190" spans="1:7">
      <c r="A190" s="48">
        <v>189</v>
      </c>
      <c r="B190" s="50" t="s">
        <v>109</v>
      </c>
      <c r="C190" s="9" t="s">
        <v>1339</v>
      </c>
      <c r="D190" s="12" t="s">
        <v>1784</v>
      </c>
      <c r="E190" s="48">
        <v>434</v>
      </c>
      <c r="F190" s="50" t="s">
        <v>289</v>
      </c>
      <c r="G190" s="9" t="s">
        <v>1785</v>
      </c>
    </row>
    <row r="191" spans="1:7">
      <c r="A191" s="48">
        <v>190</v>
      </c>
      <c r="B191" s="50" t="s">
        <v>111</v>
      </c>
      <c r="C191" s="9" t="s">
        <v>1786</v>
      </c>
      <c r="D191" s="12" t="s">
        <v>1787</v>
      </c>
      <c r="E191" s="48">
        <v>419</v>
      </c>
      <c r="F191" s="50" t="s">
        <v>277</v>
      </c>
      <c r="G191" s="9" t="s">
        <v>1788</v>
      </c>
    </row>
    <row r="192" spans="1:7">
      <c r="A192" s="48">
        <v>191</v>
      </c>
      <c r="B192" s="50" t="s">
        <v>1789</v>
      </c>
      <c r="C192" s="9" t="s">
        <v>1790</v>
      </c>
      <c r="D192" s="12" t="s">
        <v>1791</v>
      </c>
      <c r="E192" s="48">
        <v>102</v>
      </c>
      <c r="F192" s="50" t="s">
        <v>1479</v>
      </c>
      <c r="G192" s="9" t="s">
        <v>1480</v>
      </c>
    </row>
    <row r="193" spans="1:7">
      <c r="A193" s="48">
        <v>192</v>
      </c>
      <c r="B193" s="50" t="s">
        <v>1235</v>
      </c>
      <c r="C193" s="9" t="s">
        <v>1236</v>
      </c>
      <c r="D193" s="12" t="s">
        <v>1792</v>
      </c>
      <c r="E193" s="48">
        <v>194</v>
      </c>
      <c r="F193" s="50" t="s">
        <v>1793</v>
      </c>
      <c r="G193" s="9" t="s">
        <v>1794</v>
      </c>
    </row>
    <row r="194" spans="1:7">
      <c r="A194" s="48">
        <v>193</v>
      </c>
      <c r="B194" s="50" t="s">
        <v>1239</v>
      </c>
      <c r="C194" s="9" t="s">
        <v>1240</v>
      </c>
      <c r="D194" s="12" t="s">
        <v>1795</v>
      </c>
      <c r="E194" s="48">
        <v>145</v>
      </c>
      <c r="F194" s="50" t="s">
        <v>62</v>
      </c>
      <c r="G194" s="9" t="s">
        <v>1638</v>
      </c>
    </row>
    <row r="195" spans="1:7">
      <c r="A195" s="48">
        <v>194</v>
      </c>
      <c r="B195" s="50" t="s">
        <v>1793</v>
      </c>
      <c r="C195" s="9" t="s">
        <v>1794</v>
      </c>
      <c r="D195" s="12" t="s">
        <v>1796</v>
      </c>
      <c r="E195" s="48">
        <v>149</v>
      </c>
      <c r="F195" s="50" t="s">
        <v>66</v>
      </c>
      <c r="G195" s="9" t="s">
        <v>1651</v>
      </c>
    </row>
    <row r="196" spans="1:7">
      <c r="A196" s="48">
        <v>195</v>
      </c>
      <c r="B196" s="50" t="s">
        <v>1412</v>
      </c>
      <c r="C196" s="9" t="s">
        <v>1413</v>
      </c>
      <c r="D196" s="12" t="s">
        <v>1797</v>
      </c>
      <c r="E196" s="48">
        <v>159</v>
      </c>
      <c r="F196" s="50" t="s">
        <v>80</v>
      </c>
      <c r="G196" s="9" t="s">
        <v>1686</v>
      </c>
    </row>
    <row r="197" spans="1:7">
      <c r="A197" s="48">
        <v>196</v>
      </c>
      <c r="B197" s="50" t="s">
        <v>113</v>
      </c>
      <c r="C197" s="9" t="s">
        <v>1798</v>
      </c>
      <c r="D197" s="12" t="s">
        <v>1799</v>
      </c>
      <c r="E197" s="48">
        <v>160</v>
      </c>
      <c r="F197" s="50" t="s">
        <v>1690</v>
      </c>
      <c r="G197" s="9" t="s">
        <v>1691</v>
      </c>
    </row>
    <row r="198" spans="1:7">
      <c r="A198" s="48">
        <v>197</v>
      </c>
      <c r="B198" s="50" t="s">
        <v>1800</v>
      </c>
      <c r="C198" s="9" t="s">
        <v>1801</v>
      </c>
      <c r="D198" s="12" t="s">
        <v>1802</v>
      </c>
      <c r="E198" s="48">
        <v>161</v>
      </c>
      <c r="F198" s="50" t="s">
        <v>1695</v>
      </c>
      <c r="G198" s="9" t="s">
        <v>1696</v>
      </c>
    </row>
    <row r="199" spans="1:7">
      <c r="A199" s="48">
        <v>198</v>
      </c>
      <c r="B199" s="50" t="s">
        <v>1803</v>
      </c>
      <c r="C199" s="9" t="s">
        <v>1804</v>
      </c>
      <c r="D199" s="12" t="s">
        <v>1805</v>
      </c>
      <c r="E199" s="48">
        <v>163</v>
      </c>
      <c r="F199" s="50" t="s">
        <v>1705</v>
      </c>
      <c r="G199" s="9" t="s">
        <v>1706</v>
      </c>
    </row>
    <row r="200" spans="1:7">
      <c r="A200" s="48">
        <v>199</v>
      </c>
      <c r="B200" s="50" t="s">
        <v>1806</v>
      </c>
      <c r="C200" s="9" t="s">
        <v>1807</v>
      </c>
      <c r="D200" s="12" t="s">
        <v>1808</v>
      </c>
      <c r="E200" s="48">
        <v>162</v>
      </c>
      <c r="F200" s="50" t="s">
        <v>1700</v>
      </c>
      <c r="G200" s="9" t="s">
        <v>1701</v>
      </c>
    </row>
    <row r="201" spans="1:7">
      <c r="A201" s="48">
        <v>200</v>
      </c>
      <c r="B201" s="50" t="s">
        <v>1809</v>
      </c>
      <c r="C201" s="9" t="s">
        <v>1810</v>
      </c>
      <c r="D201" s="12" t="s">
        <v>1811</v>
      </c>
      <c r="E201" s="48">
        <v>387</v>
      </c>
      <c r="F201" s="50" t="s">
        <v>249</v>
      </c>
      <c r="G201" s="9" t="s">
        <v>1812</v>
      </c>
    </row>
    <row r="202" spans="1:7">
      <c r="A202" s="48">
        <v>201</v>
      </c>
      <c r="B202" s="50" t="s">
        <v>1364</v>
      </c>
      <c r="C202" s="9" t="s">
        <v>1365</v>
      </c>
      <c r="D202" s="12" t="s">
        <v>1813</v>
      </c>
      <c r="E202" s="48">
        <v>288</v>
      </c>
      <c r="F202" s="50" t="s">
        <v>175</v>
      </c>
      <c r="G202" s="9" t="s">
        <v>1814</v>
      </c>
    </row>
    <row r="203" spans="1:7">
      <c r="A203" s="48">
        <v>202</v>
      </c>
      <c r="B203" s="50" t="s">
        <v>1815</v>
      </c>
      <c r="C203" s="9" t="s">
        <v>1816</v>
      </c>
      <c r="D203" s="12" t="s">
        <v>1817</v>
      </c>
      <c r="E203" s="48">
        <v>451</v>
      </c>
      <c r="F203" s="50" t="s">
        <v>1818</v>
      </c>
      <c r="G203" s="9" t="s">
        <v>1819</v>
      </c>
    </row>
    <row r="204" spans="1:7">
      <c r="A204" s="48">
        <v>203</v>
      </c>
      <c r="B204" s="50" t="s">
        <v>115</v>
      </c>
      <c r="C204" s="9" t="s">
        <v>1820</v>
      </c>
      <c r="D204" s="12" t="s">
        <v>1821</v>
      </c>
      <c r="E204" s="48">
        <v>452</v>
      </c>
      <c r="F204" s="50" t="s">
        <v>1822</v>
      </c>
      <c r="G204" s="9" t="s">
        <v>1823</v>
      </c>
    </row>
    <row r="205" spans="1:7">
      <c r="A205" s="48">
        <v>204</v>
      </c>
      <c r="B205" s="50" t="s">
        <v>1824</v>
      </c>
      <c r="C205" s="9" t="s">
        <v>1825</v>
      </c>
      <c r="D205" s="12" t="s">
        <v>1826</v>
      </c>
      <c r="E205" s="48">
        <v>524</v>
      </c>
      <c r="F205" s="50" t="s">
        <v>370</v>
      </c>
      <c r="G205" s="9" t="s">
        <v>1827</v>
      </c>
    </row>
    <row r="206" spans="1:7">
      <c r="A206" s="48">
        <v>205</v>
      </c>
      <c r="B206" s="50" t="s">
        <v>117</v>
      </c>
      <c r="C206" s="9" t="s">
        <v>1406</v>
      </c>
      <c r="D206" s="12" t="s">
        <v>1828</v>
      </c>
      <c r="E206" s="48">
        <v>260</v>
      </c>
      <c r="F206" s="50" t="s">
        <v>1829</v>
      </c>
      <c r="G206" s="9" t="s">
        <v>1830</v>
      </c>
    </row>
    <row r="207" spans="1:7">
      <c r="A207" s="48">
        <v>206</v>
      </c>
      <c r="B207" s="50" t="s">
        <v>119</v>
      </c>
      <c r="C207" s="9" t="s">
        <v>1831</v>
      </c>
      <c r="D207" s="12" t="s">
        <v>1832</v>
      </c>
      <c r="E207" s="48">
        <v>477</v>
      </c>
      <c r="F207" s="50" t="s">
        <v>1833</v>
      </c>
      <c r="G207" s="9" t="s">
        <v>1834</v>
      </c>
    </row>
    <row r="208" spans="1:7">
      <c r="A208" s="48">
        <v>207</v>
      </c>
      <c r="B208" s="50" t="s">
        <v>1835</v>
      </c>
      <c r="C208" s="9" t="s">
        <v>1836</v>
      </c>
      <c r="D208" s="12" t="s">
        <v>1837</v>
      </c>
      <c r="E208" s="48">
        <v>142</v>
      </c>
      <c r="F208" s="50" t="s">
        <v>60</v>
      </c>
      <c r="G208" s="9" t="s">
        <v>1626</v>
      </c>
    </row>
    <row r="209" spans="1:7">
      <c r="A209" s="48">
        <v>208</v>
      </c>
      <c r="B209" s="50" t="s">
        <v>1838</v>
      </c>
      <c r="C209" s="9" t="s">
        <v>1839</v>
      </c>
      <c r="D209" s="12" t="s">
        <v>1840</v>
      </c>
      <c r="E209" s="48">
        <v>144</v>
      </c>
      <c r="F209" s="50" t="s">
        <v>1634</v>
      </c>
      <c r="G209" s="9" t="s">
        <v>1635</v>
      </c>
    </row>
    <row r="210" spans="1:7">
      <c r="A210" s="48">
        <v>209</v>
      </c>
      <c r="B210" s="50" t="s">
        <v>1841</v>
      </c>
      <c r="C210" s="9" t="s">
        <v>1842</v>
      </c>
      <c r="D210" s="12" t="s">
        <v>1843</v>
      </c>
      <c r="E210" s="48">
        <v>143</v>
      </c>
      <c r="F210" s="50" t="s">
        <v>1629</v>
      </c>
      <c r="G210" s="9" t="s">
        <v>1630</v>
      </c>
    </row>
    <row r="211" spans="1:7">
      <c r="A211" s="48">
        <v>210</v>
      </c>
      <c r="B211" s="50" t="s">
        <v>121</v>
      </c>
      <c r="C211" s="9" t="s">
        <v>1530</v>
      </c>
      <c r="D211" s="12" t="s">
        <v>1844</v>
      </c>
      <c r="E211" s="48">
        <v>417</v>
      </c>
      <c r="F211" s="50" t="s">
        <v>273</v>
      </c>
      <c r="G211" s="9" t="s">
        <v>1845</v>
      </c>
    </row>
    <row r="212" spans="1:7">
      <c r="A212" s="48">
        <v>211</v>
      </c>
      <c r="B212" s="50" t="s">
        <v>1534</v>
      </c>
      <c r="C212" s="9" t="s">
        <v>1535</v>
      </c>
      <c r="D212" s="12" t="s">
        <v>1846</v>
      </c>
      <c r="E212" s="48">
        <v>242</v>
      </c>
      <c r="F212" s="50" t="s">
        <v>1847</v>
      </c>
      <c r="G212" s="9" t="s">
        <v>1848</v>
      </c>
    </row>
    <row r="213" spans="1:7">
      <c r="A213" s="48">
        <v>212</v>
      </c>
      <c r="B213" s="50" t="s">
        <v>1541</v>
      </c>
      <c r="C213" s="9" t="s">
        <v>1542</v>
      </c>
      <c r="D213" s="12" t="s">
        <v>1849</v>
      </c>
      <c r="E213" s="48">
        <v>204</v>
      </c>
      <c r="F213" s="50" t="s">
        <v>1824</v>
      </c>
      <c r="G213" s="9" t="s">
        <v>1825</v>
      </c>
    </row>
    <row r="214" spans="1:7">
      <c r="A214" s="48">
        <v>213</v>
      </c>
      <c r="B214" s="50" t="s">
        <v>1850</v>
      </c>
      <c r="C214" s="9" t="s">
        <v>1851</v>
      </c>
      <c r="D214" s="12" t="s">
        <v>1852</v>
      </c>
      <c r="E214" s="48">
        <v>154</v>
      </c>
      <c r="F214" s="50" t="s">
        <v>1667</v>
      </c>
      <c r="G214" s="9" t="s">
        <v>1668</v>
      </c>
    </row>
    <row r="215" spans="1:7">
      <c r="A215" s="48">
        <v>214</v>
      </c>
      <c r="B215" s="50" t="s">
        <v>1726</v>
      </c>
      <c r="C215" s="9" t="s">
        <v>1727</v>
      </c>
      <c r="D215" s="12" t="s">
        <v>1853</v>
      </c>
      <c r="E215" s="48">
        <v>107</v>
      </c>
      <c r="F215" s="50" t="s">
        <v>1490</v>
      </c>
      <c r="G215" s="9" t="s">
        <v>1491</v>
      </c>
    </row>
    <row r="216" spans="1:7">
      <c r="A216" s="48">
        <v>215</v>
      </c>
      <c r="B216" s="50" t="s">
        <v>1537</v>
      </c>
      <c r="C216" s="9" t="s">
        <v>1538</v>
      </c>
      <c r="D216" s="12" t="s">
        <v>1854</v>
      </c>
      <c r="E216" s="48">
        <v>433</v>
      </c>
      <c r="F216" s="50" t="s">
        <v>287</v>
      </c>
      <c r="G216" s="9" t="s">
        <v>1855</v>
      </c>
    </row>
    <row r="217" spans="1:7">
      <c r="A217" s="48">
        <v>216</v>
      </c>
      <c r="B217" s="50" t="s">
        <v>1856</v>
      </c>
      <c r="C217" s="9" t="s">
        <v>1857</v>
      </c>
      <c r="D217" s="12" t="s">
        <v>1858</v>
      </c>
      <c r="E217" s="48">
        <v>394</v>
      </c>
      <c r="F217" s="50" t="s">
        <v>1859</v>
      </c>
      <c r="G217" s="9" t="s">
        <v>1860</v>
      </c>
    </row>
    <row r="218" spans="1:7">
      <c r="A218" s="48">
        <v>217</v>
      </c>
      <c r="B218" s="50" t="s">
        <v>1861</v>
      </c>
      <c r="C218" s="9" t="s">
        <v>1862</v>
      </c>
      <c r="D218" s="12" t="s">
        <v>1863</v>
      </c>
      <c r="E218" s="48">
        <v>24</v>
      </c>
      <c r="F218" s="50" t="s">
        <v>1182</v>
      </c>
      <c r="G218" s="8" t="s">
        <v>1183</v>
      </c>
    </row>
    <row r="219" spans="1:7">
      <c r="A219" s="48">
        <v>218</v>
      </c>
      <c r="B219" s="50" t="s">
        <v>123</v>
      </c>
      <c r="C219" s="9" t="s">
        <v>1643</v>
      </c>
      <c r="D219" s="12" t="s">
        <v>1864</v>
      </c>
      <c r="E219" s="48">
        <v>475</v>
      </c>
      <c r="F219" s="50" t="s">
        <v>1865</v>
      </c>
      <c r="G219" s="9" t="s">
        <v>1866</v>
      </c>
    </row>
    <row r="220" spans="1:7">
      <c r="A220" s="48">
        <v>219</v>
      </c>
      <c r="B220" s="50" t="s">
        <v>1867</v>
      </c>
      <c r="C220" s="9" t="s">
        <v>1868</v>
      </c>
      <c r="D220" s="12" t="s">
        <v>1869</v>
      </c>
      <c r="E220" s="48">
        <v>213</v>
      </c>
      <c r="F220" s="50" t="s">
        <v>1850</v>
      </c>
      <c r="G220" s="9" t="s">
        <v>1851</v>
      </c>
    </row>
    <row r="221" spans="1:7">
      <c r="A221" s="48">
        <v>220</v>
      </c>
      <c r="B221" s="50" t="s">
        <v>125</v>
      </c>
      <c r="C221" s="9" t="s">
        <v>1870</v>
      </c>
      <c r="D221" s="12" t="s">
        <v>1871</v>
      </c>
      <c r="E221" s="48">
        <v>350</v>
      </c>
      <c r="F221" s="50" t="s">
        <v>1872</v>
      </c>
      <c r="G221" s="9" t="s">
        <v>1873</v>
      </c>
    </row>
    <row r="222" spans="1:7">
      <c r="A222" s="48">
        <v>221</v>
      </c>
      <c r="B222" s="50" t="s">
        <v>1708</v>
      </c>
      <c r="C222" s="9" t="s">
        <v>1708</v>
      </c>
      <c r="D222" s="12" t="s">
        <v>1874</v>
      </c>
      <c r="E222" s="48">
        <v>351</v>
      </c>
      <c r="F222" s="50" t="s">
        <v>1875</v>
      </c>
      <c r="G222" s="9" t="s">
        <v>1876</v>
      </c>
    </row>
    <row r="223" spans="1:7">
      <c r="A223" s="48">
        <v>222</v>
      </c>
      <c r="B223" s="50" t="s">
        <v>1877</v>
      </c>
      <c r="C223" s="9" t="s">
        <v>1878</v>
      </c>
      <c r="D223" s="12" t="s">
        <v>1879</v>
      </c>
      <c r="E223" s="48">
        <v>349</v>
      </c>
      <c r="F223" s="50" t="s">
        <v>1880</v>
      </c>
      <c r="G223" s="9" t="s">
        <v>1881</v>
      </c>
    </row>
    <row r="224" spans="1:7">
      <c r="A224" s="48">
        <v>223</v>
      </c>
      <c r="B224" s="50" t="s">
        <v>1882</v>
      </c>
      <c r="C224" s="9" t="s">
        <v>1883</v>
      </c>
      <c r="D224" s="12" t="s">
        <v>1884</v>
      </c>
      <c r="E224" s="48">
        <v>276</v>
      </c>
      <c r="F224" s="50" t="s">
        <v>1885</v>
      </c>
      <c r="G224" s="9" t="s">
        <v>1886</v>
      </c>
    </row>
    <row r="225" spans="1:7">
      <c r="A225" s="48">
        <v>224</v>
      </c>
      <c r="B225" s="50" t="s">
        <v>1887</v>
      </c>
      <c r="C225" s="9" t="s">
        <v>1888</v>
      </c>
      <c r="D225" s="12" t="s">
        <v>1889</v>
      </c>
      <c r="E225" s="48">
        <v>438</v>
      </c>
      <c r="F225" s="50" t="s">
        <v>295</v>
      </c>
      <c r="G225" s="9" t="s">
        <v>1890</v>
      </c>
    </row>
    <row r="226" spans="1:7">
      <c r="A226" s="48">
        <v>225</v>
      </c>
      <c r="B226" s="50" t="s">
        <v>1688</v>
      </c>
      <c r="C226" s="9" t="s">
        <v>1689</v>
      </c>
      <c r="D226" s="12" t="s">
        <v>1891</v>
      </c>
      <c r="E226" s="48">
        <v>279</v>
      </c>
      <c r="F226" s="50" t="s">
        <v>163</v>
      </c>
      <c r="G226" s="9" t="s">
        <v>1892</v>
      </c>
    </row>
    <row r="227" spans="1:7">
      <c r="A227" s="48">
        <v>226</v>
      </c>
      <c r="B227" s="50" t="s">
        <v>127</v>
      </c>
      <c r="C227" s="9" t="s">
        <v>1738</v>
      </c>
      <c r="D227" s="12" t="s">
        <v>1893</v>
      </c>
      <c r="E227" s="48">
        <v>516</v>
      </c>
      <c r="F227" s="50" t="s">
        <v>360</v>
      </c>
      <c r="G227" s="9" t="s">
        <v>1894</v>
      </c>
    </row>
    <row r="228" spans="1:7">
      <c r="A228" s="48">
        <v>227</v>
      </c>
      <c r="B228" s="50" t="s">
        <v>1895</v>
      </c>
      <c r="C228" s="9" t="s">
        <v>1896</v>
      </c>
      <c r="D228" s="12" t="s">
        <v>1897</v>
      </c>
      <c r="E228" s="48">
        <v>13</v>
      </c>
      <c r="F228" s="50" t="s">
        <v>1134</v>
      </c>
      <c r="G228" s="8" t="s">
        <v>1135</v>
      </c>
    </row>
    <row r="229" spans="1:7">
      <c r="A229" s="48">
        <v>228</v>
      </c>
      <c r="B229" s="50" t="s">
        <v>129</v>
      </c>
      <c r="C229" s="9" t="s">
        <v>1408</v>
      </c>
      <c r="D229" s="12" t="s">
        <v>1898</v>
      </c>
      <c r="E229" s="48">
        <v>98</v>
      </c>
      <c r="F229" s="50" t="s">
        <v>1464</v>
      </c>
      <c r="G229" s="9" t="s">
        <v>1465</v>
      </c>
    </row>
    <row r="230" spans="1:7">
      <c r="A230" s="48">
        <v>229</v>
      </c>
      <c r="B230" s="50" t="s">
        <v>131</v>
      </c>
      <c r="C230" s="9" t="s">
        <v>1899</v>
      </c>
      <c r="D230" s="12" t="s">
        <v>1900</v>
      </c>
      <c r="E230" s="48">
        <v>131</v>
      </c>
      <c r="F230" s="50" t="s">
        <v>54</v>
      </c>
      <c r="G230" s="9" t="s">
        <v>1585</v>
      </c>
    </row>
    <row r="231" spans="1:7">
      <c r="A231" s="48">
        <v>230</v>
      </c>
      <c r="B231" s="50" t="s">
        <v>1901</v>
      </c>
      <c r="C231" s="9" t="s">
        <v>1902</v>
      </c>
      <c r="D231" s="12" t="s">
        <v>1903</v>
      </c>
      <c r="E231" s="48">
        <v>121</v>
      </c>
      <c r="F231" s="50" t="s">
        <v>1545</v>
      </c>
      <c r="G231" s="9" t="s">
        <v>1546</v>
      </c>
    </row>
    <row r="232" spans="1:7">
      <c r="A232" s="48">
        <v>231</v>
      </c>
      <c r="B232" s="50" t="s">
        <v>1904</v>
      </c>
      <c r="C232" s="9" t="s">
        <v>1905</v>
      </c>
      <c r="D232" s="12" t="s">
        <v>1906</v>
      </c>
      <c r="E232" s="48">
        <v>32</v>
      </c>
      <c r="F232" s="50" t="s">
        <v>1219</v>
      </c>
      <c r="G232" s="8" t="s">
        <v>1220</v>
      </c>
    </row>
    <row r="233" spans="1:7">
      <c r="A233" s="48">
        <v>232</v>
      </c>
      <c r="B233" s="50" t="s">
        <v>133</v>
      </c>
      <c r="C233" s="9" t="s">
        <v>1907</v>
      </c>
      <c r="D233" s="12" t="s">
        <v>1908</v>
      </c>
      <c r="E233" s="48">
        <v>257</v>
      </c>
      <c r="F233" s="50" t="s">
        <v>1909</v>
      </c>
      <c r="G233" s="9" t="s">
        <v>1910</v>
      </c>
    </row>
    <row r="234" spans="1:7">
      <c r="A234" s="48">
        <v>233</v>
      </c>
      <c r="B234" s="50" t="s">
        <v>1911</v>
      </c>
      <c r="C234" s="9" t="s">
        <v>1912</v>
      </c>
      <c r="D234" s="12" t="s">
        <v>1913</v>
      </c>
      <c r="E234" s="48">
        <v>137</v>
      </c>
      <c r="F234" s="50" t="s">
        <v>1608</v>
      </c>
      <c r="G234" s="9" t="s">
        <v>1609</v>
      </c>
    </row>
    <row r="235" spans="1:7">
      <c r="A235" s="48">
        <v>234</v>
      </c>
      <c r="B235" s="50" t="s">
        <v>1914</v>
      </c>
      <c r="C235" s="9" t="s">
        <v>1915</v>
      </c>
      <c r="D235" s="12" t="s">
        <v>1916</v>
      </c>
      <c r="E235" s="48">
        <v>293</v>
      </c>
      <c r="F235" s="50" t="s">
        <v>1917</v>
      </c>
      <c r="G235" s="9" t="s">
        <v>1918</v>
      </c>
    </row>
    <row r="236" spans="1:7">
      <c r="A236" s="48">
        <v>235</v>
      </c>
      <c r="B236" s="50" t="s">
        <v>1919</v>
      </c>
      <c r="C236" s="9" t="s">
        <v>1920</v>
      </c>
      <c r="D236" s="12" t="s">
        <v>1921</v>
      </c>
      <c r="E236" s="48">
        <v>173</v>
      </c>
      <c r="F236" s="50" t="s">
        <v>88</v>
      </c>
      <c r="G236" s="9" t="s">
        <v>1736</v>
      </c>
    </row>
    <row r="237" spans="1:7">
      <c r="A237" s="48">
        <v>236</v>
      </c>
      <c r="B237" s="50" t="s">
        <v>1922</v>
      </c>
      <c r="C237" s="9" t="s">
        <v>1923</v>
      </c>
      <c r="D237" s="12" t="s">
        <v>1924</v>
      </c>
      <c r="E237" s="48">
        <v>153</v>
      </c>
      <c r="F237" s="50" t="s">
        <v>72</v>
      </c>
      <c r="G237" s="9" t="s">
        <v>1664</v>
      </c>
    </row>
    <row r="238" spans="1:7">
      <c r="A238" s="48">
        <v>237</v>
      </c>
      <c r="B238" s="50" t="s">
        <v>135</v>
      </c>
      <c r="C238" s="9" t="s">
        <v>1925</v>
      </c>
      <c r="D238" s="12" t="s">
        <v>1926</v>
      </c>
      <c r="E238" s="48">
        <v>166</v>
      </c>
      <c r="F238" s="50" t="s">
        <v>1715</v>
      </c>
      <c r="G238" s="9" t="s">
        <v>1716</v>
      </c>
    </row>
    <row r="239" spans="1:7">
      <c r="A239" s="48">
        <v>238</v>
      </c>
      <c r="B239" s="50" t="s">
        <v>1927</v>
      </c>
      <c r="C239" s="9" t="s">
        <v>1928</v>
      </c>
      <c r="D239" s="12" t="s">
        <v>1929</v>
      </c>
      <c r="E239" s="48">
        <v>177</v>
      </c>
      <c r="F239" s="50" t="s">
        <v>90</v>
      </c>
      <c r="G239" s="9" t="s">
        <v>1750</v>
      </c>
    </row>
    <row r="240" spans="1:7">
      <c r="A240" s="48">
        <v>239</v>
      </c>
      <c r="B240" s="50" t="s">
        <v>1930</v>
      </c>
      <c r="C240" s="9" t="s">
        <v>1931</v>
      </c>
      <c r="D240" s="12" t="s">
        <v>1932</v>
      </c>
      <c r="E240" s="48">
        <v>407</v>
      </c>
      <c r="F240" s="50" t="s">
        <v>1933</v>
      </c>
      <c r="G240" s="9" t="s">
        <v>1934</v>
      </c>
    </row>
    <row r="241" spans="1:7">
      <c r="A241" s="48">
        <v>240</v>
      </c>
      <c r="B241" s="50" t="s">
        <v>137</v>
      </c>
      <c r="C241" s="9" t="s">
        <v>1935</v>
      </c>
      <c r="D241" s="12" t="s">
        <v>1936</v>
      </c>
      <c r="E241" s="48">
        <v>439</v>
      </c>
      <c r="F241" s="50" t="s">
        <v>1937</v>
      </c>
      <c r="G241" s="9" t="s">
        <v>1938</v>
      </c>
    </row>
    <row r="242" spans="1:7">
      <c r="A242" s="48">
        <v>241</v>
      </c>
      <c r="B242" s="50" t="s">
        <v>139</v>
      </c>
      <c r="C242" s="9" t="s">
        <v>1100</v>
      </c>
      <c r="D242" s="12" t="s">
        <v>1939</v>
      </c>
      <c r="E242" s="48">
        <v>264</v>
      </c>
      <c r="F242" s="50" t="s">
        <v>155</v>
      </c>
      <c r="G242" s="9" t="s">
        <v>1940</v>
      </c>
    </row>
    <row r="243" spans="1:7">
      <c r="A243" s="48">
        <v>242</v>
      </c>
      <c r="B243" s="50" t="s">
        <v>1847</v>
      </c>
      <c r="C243" s="9" t="s">
        <v>1848</v>
      </c>
      <c r="D243" s="12" t="s">
        <v>1941</v>
      </c>
      <c r="E243" s="48">
        <v>418</v>
      </c>
      <c r="F243" s="50" t="s">
        <v>275</v>
      </c>
      <c r="G243" s="9" t="s">
        <v>1942</v>
      </c>
    </row>
    <row r="244" spans="1:7">
      <c r="A244" s="48">
        <v>243</v>
      </c>
      <c r="B244" s="50" t="s">
        <v>1943</v>
      </c>
      <c r="C244" s="9" t="s">
        <v>1944</v>
      </c>
      <c r="D244" s="12" t="s">
        <v>1945</v>
      </c>
      <c r="E244" s="48">
        <v>348</v>
      </c>
      <c r="F244" s="50" t="s">
        <v>1946</v>
      </c>
      <c r="G244" s="9" t="s">
        <v>1947</v>
      </c>
    </row>
    <row r="245" spans="1:7">
      <c r="A245" s="48">
        <v>244</v>
      </c>
      <c r="B245" s="50" t="s">
        <v>141</v>
      </c>
      <c r="C245" s="9" t="s">
        <v>1948</v>
      </c>
      <c r="D245" s="12" t="s">
        <v>1949</v>
      </c>
      <c r="E245" s="48">
        <v>327</v>
      </c>
      <c r="F245" s="50" t="s">
        <v>211</v>
      </c>
      <c r="G245" s="9" t="s">
        <v>1950</v>
      </c>
    </row>
    <row r="246" spans="1:7">
      <c r="A246" s="48">
        <v>245</v>
      </c>
      <c r="B246" s="50" t="s">
        <v>143</v>
      </c>
      <c r="C246" s="9" t="s">
        <v>1951</v>
      </c>
      <c r="D246" s="12" t="s">
        <v>1952</v>
      </c>
      <c r="E246" s="48">
        <v>479</v>
      </c>
      <c r="F246" s="50" t="s">
        <v>1953</v>
      </c>
      <c r="G246" s="9" t="s">
        <v>1954</v>
      </c>
    </row>
    <row r="247" spans="1:7">
      <c r="A247" s="48">
        <v>246</v>
      </c>
      <c r="B247" s="50" t="s">
        <v>145</v>
      </c>
      <c r="C247" s="9" t="s">
        <v>1955</v>
      </c>
      <c r="D247" s="12" t="s">
        <v>1956</v>
      </c>
      <c r="E247" s="48">
        <v>480</v>
      </c>
      <c r="F247" s="50" t="s">
        <v>1957</v>
      </c>
      <c r="G247" s="9" t="s">
        <v>1958</v>
      </c>
    </row>
    <row r="248" spans="1:7">
      <c r="A248" s="48">
        <v>247</v>
      </c>
      <c r="B248" s="50" t="s">
        <v>1959</v>
      </c>
      <c r="C248" s="9" t="s">
        <v>1960</v>
      </c>
      <c r="D248" s="12" t="s">
        <v>1961</v>
      </c>
      <c r="E248" s="48">
        <v>481</v>
      </c>
      <c r="F248" s="50" t="s">
        <v>1962</v>
      </c>
      <c r="G248" s="9" t="s">
        <v>1963</v>
      </c>
    </row>
    <row r="249" spans="1:7">
      <c r="A249" s="48">
        <v>248</v>
      </c>
      <c r="B249" s="50" t="s">
        <v>1964</v>
      </c>
      <c r="C249" s="9" t="s">
        <v>1965</v>
      </c>
      <c r="D249" s="12" t="s">
        <v>1966</v>
      </c>
      <c r="E249" s="48">
        <v>476</v>
      </c>
      <c r="F249" s="50" t="s">
        <v>323</v>
      </c>
      <c r="G249" s="9" t="s">
        <v>1967</v>
      </c>
    </row>
    <row r="250" spans="1:7">
      <c r="A250" s="48">
        <v>249</v>
      </c>
      <c r="B250" s="50" t="s">
        <v>1968</v>
      </c>
      <c r="C250" s="9" t="s">
        <v>1969</v>
      </c>
      <c r="D250" s="12" t="s">
        <v>1970</v>
      </c>
      <c r="E250" s="48">
        <v>460</v>
      </c>
      <c r="F250" s="50" t="s">
        <v>1971</v>
      </c>
      <c r="G250" s="9" t="s">
        <v>1972</v>
      </c>
    </row>
    <row r="251" spans="1:7">
      <c r="A251" s="48">
        <v>250</v>
      </c>
      <c r="B251" s="50" t="s">
        <v>1625</v>
      </c>
      <c r="C251" s="9" t="s">
        <v>147</v>
      </c>
      <c r="D251" s="12" t="s">
        <v>1973</v>
      </c>
      <c r="E251" s="48">
        <v>462</v>
      </c>
      <c r="F251" s="50" t="s">
        <v>1974</v>
      </c>
      <c r="G251" s="9" t="s">
        <v>1975</v>
      </c>
    </row>
    <row r="252" spans="1:7">
      <c r="A252" s="48">
        <v>251</v>
      </c>
      <c r="B252" s="50" t="s">
        <v>1976</v>
      </c>
      <c r="C252" s="9" t="s">
        <v>1977</v>
      </c>
      <c r="D252" s="12" t="s">
        <v>1978</v>
      </c>
      <c r="E252" s="48">
        <v>461</v>
      </c>
      <c r="F252" s="50" t="s">
        <v>1979</v>
      </c>
      <c r="G252" s="9" t="s">
        <v>1980</v>
      </c>
    </row>
    <row r="253" spans="1:7">
      <c r="A253" s="48">
        <v>252</v>
      </c>
      <c r="B253" s="50" t="s">
        <v>1382</v>
      </c>
      <c r="C253" s="9" t="s">
        <v>1383</v>
      </c>
      <c r="D253" s="12" t="s">
        <v>1981</v>
      </c>
      <c r="E253" s="48">
        <v>94</v>
      </c>
      <c r="F253" s="50" t="s">
        <v>1448</v>
      </c>
      <c r="G253" s="9" t="s">
        <v>1449</v>
      </c>
    </row>
    <row r="254" spans="1:7">
      <c r="A254" s="48">
        <v>253</v>
      </c>
      <c r="B254" s="50" t="s">
        <v>1162</v>
      </c>
      <c r="C254" s="9" t="s">
        <v>1163</v>
      </c>
      <c r="D254" s="12" t="s">
        <v>1982</v>
      </c>
      <c r="E254" s="48">
        <v>95</v>
      </c>
      <c r="F254" s="50" t="s">
        <v>1452</v>
      </c>
      <c r="G254" s="9" t="s">
        <v>1453</v>
      </c>
    </row>
    <row r="255" spans="1:7">
      <c r="A255" s="48">
        <v>254</v>
      </c>
      <c r="B255" s="50" t="s">
        <v>1423</v>
      </c>
      <c r="C255" s="9" t="s">
        <v>1424</v>
      </c>
      <c r="D255" s="12" t="s">
        <v>1983</v>
      </c>
      <c r="E255" s="48">
        <v>96</v>
      </c>
      <c r="F255" s="50" t="s">
        <v>1456</v>
      </c>
      <c r="G255" s="9" t="s">
        <v>1457</v>
      </c>
    </row>
    <row r="256" spans="1:7">
      <c r="A256" s="48">
        <v>255</v>
      </c>
      <c r="B256" s="50" t="s">
        <v>1681</v>
      </c>
      <c r="C256" s="9" t="s">
        <v>1682</v>
      </c>
      <c r="D256" s="12" t="s">
        <v>1984</v>
      </c>
      <c r="E256" s="48">
        <v>113</v>
      </c>
      <c r="F256" s="50" t="s">
        <v>1512</v>
      </c>
      <c r="G256" s="9" t="s">
        <v>1513</v>
      </c>
    </row>
    <row r="257" spans="1:7">
      <c r="A257" s="48">
        <v>256</v>
      </c>
      <c r="B257" s="50" t="s">
        <v>1985</v>
      </c>
      <c r="C257" s="9" t="s">
        <v>1986</v>
      </c>
      <c r="D257" s="12" t="s">
        <v>1987</v>
      </c>
      <c r="E257" s="48">
        <v>532</v>
      </c>
      <c r="F257" s="50" t="s">
        <v>376</v>
      </c>
      <c r="G257" s="9" t="s">
        <v>1988</v>
      </c>
    </row>
    <row r="258" spans="1:7">
      <c r="A258" s="48">
        <v>257</v>
      </c>
      <c r="B258" s="50" t="s">
        <v>1909</v>
      </c>
      <c r="C258" s="9" t="s">
        <v>1910</v>
      </c>
      <c r="D258" s="12" t="s">
        <v>1989</v>
      </c>
      <c r="E258" s="48">
        <v>248</v>
      </c>
      <c r="F258" s="50" t="s">
        <v>1964</v>
      </c>
      <c r="G258" s="9" t="s">
        <v>1965</v>
      </c>
    </row>
    <row r="259" spans="1:7">
      <c r="A259" s="48">
        <v>258</v>
      </c>
      <c r="B259" s="50" t="s">
        <v>1729</v>
      </c>
      <c r="C259" s="9" t="s">
        <v>1730</v>
      </c>
      <c r="D259" s="12" t="s">
        <v>1990</v>
      </c>
      <c r="E259" s="48">
        <v>391</v>
      </c>
      <c r="F259" s="50" t="s">
        <v>1991</v>
      </c>
      <c r="G259" s="9" t="s">
        <v>1992</v>
      </c>
    </row>
    <row r="260" spans="1:7">
      <c r="A260" s="48">
        <v>259</v>
      </c>
      <c r="B260" s="50" t="s">
        <v>1993</v>
      </c>
      <c r="C260" s="9" t="s">
        <v>1994</v>
      </c>
      <c r="D260" s="12" t="s">
        <v>1995</v>
      </c>
      <c r="E260" s="48">
        <v>233</v>
      </c>
      <c r="F260" s="50" t="s">
        <v>1911</v>
      </c>
      <c r="G260" s="9" t="s">
        <v>1912</v>
      </c>
    </row>
    <row r="261" spans="1:7">
      <c r="A261" s="48">
        <v>260</v>
      </c>
      <c r="B261" s="50" t="s">
        <v>1829</v>
      </c>
      <c r="C261" s="9" t="s">
        <v>1830</v>
      </c>
      <c r="D261" s="12" t="s">
        <v>1996</v>
      </c>
      <c r="E261" s="48">
        <v>492</v>
      </c>
      <c r="F261" s="50" t="s">
        <v>335</v>
      </c>
      <c r="G261" s="9" t="s">
        <v>1997</v>
      </c>
    </row>
    <row r="262" spans="1:7">
      <c r="A262" s="48">
        <v>261</v>
      </c>
      <c r="B262" s="50" t="s">
        <v>149</v>
      </c>
      <c r="C262" s="9" t="s">
        <v>1653</v>
      </c>
      <c r="D262" s="12" t="s">
        <v>1998</v>
      </c>
      <c r="E262" s="48">
        <v>493</v>
      </c>
      <c r="F262" s="50" t="s">
        <v>1999</v>
      </c>
      <c r="G262" s="9" t="s">
        <v>2000</v>
      </c>
    </row>
    <row r="263" spans="1:7">
      <c r="A263" s="48">
        <v>262</v>
      </c>
      <c r="B263" s="50" t="s">
        <v>151</v>
      </c>
      <c r="C263" s="9" t="s">
        <v>1714</v>
      </c>
      <c r="D263" s="12" t="s">
        <v>2001</v>
      </c>
      <c r="E263" s="48">
        <v>109</v>
      </c>
      <c r="F263" s="50" t="s">
        <v>1498</v>
      </c>
      <c r="G263" s="9" t="s">
        <v>1499</v>
      </c>
    </row>
    <row r="264" spans="1:7">
      <c r="A264" s="48">
        <v>263</v>
      </c>
      <c r="B264" s="50" t="s">
        <v>153</v>
      </c>
      <c r="C264" s="9" t="s">
        <v>2002</v>
      </c>
      <c r="D264" s="12" t="s">
        <v>2003</v>
      </c>
      <c r="E264" s="48">
        <v>398</v>
      </c>
      <c r="F264" s="50" t="s">
        <v>2004</v>
      </c>
      <c r="G264" s="9" t="s">
        <v>2005</v>
      </c>
    </row>
    <row r="265" spans="1:7">
      <c r="A265" s="48">
        <v>264</v>
      </c>
      <c r="B265" s="50" t="s">
        <v>155</v>
      </c>
      <c r="C265" s="9" t="s">
        <v>1940</v>
      </c>
      <c r="D265" s="12" t="s">
        <v>2006</v>
      </c>
      <c r="E265" s="48">
        <v>67</v>
      </c>
      <c r="F265" s="50" t="s">
        <v>1361</v>
      </c>
      <c r="G265" s="9" t="s">
        <v>1362</v>
      </c>
    </row>
    <row r="266" spans="1:7">
      <c r="A266" s="48">
        <v>265</v>
      </c>
      <c r="B266" s="50" t="s">
        <v>157</v>
      </c>
      <c r="C266" s="9" t="s">
        <v>2007</v>
      </c>
      <c r="D266" s="12" t="s">
        <v>2008</v>
      </c>
      <c r="E266" s="48">
        <v>400</v>
      </c>
      <c r="F266" s="50" t="s">
        <v>2009</v>
      </c>
      <c r="G266" s="9" t="s">
        <v>2010</v>
      </c>
    </row>
    <row r="267" spans="1:7">
      <c r="A267" s="48">
        <v>266</v>
      </c>
      <c r="B267" s="50" t="s">
        <v>1782</v>
      </c>
      <c r="C267" s="9" t="s">
        <v>1783</v>
      </c>
      <c r="D267" s="12" t="s">
        <v>2011</v>
      </c>
      <c r="E267" s="48">
        <v>47</v>
      </c>
      <c r="F267" s="50" t="s">
        <v>18</v>
      </c>
      <c r="G267" s="9" t="s">
        <v>1284</v>
      </c>
    </row>
    <row r="268" spans="1:7">
      <c r="A268" s="48">
        <v>267</v>
      </c>
      <c r="B268" s="50" t="s">
        <v>1559</v>
      </c>
      <c r="C268" s="9" t="s">
        <v>1560</v>
      </c>
      <c r="D268" s="12" t="s">
        <v>2012</v>
      </c>
      <c r="E268" s="48">
        <v>48</v>
      </c>
      <c r="F268" s="50" t="s">
        <v>1288</v>
      </c>
      <c r="G268" s="9" t="s">
        <v>1289</v>
      </c>
    </row>
    <row r="269" spans="1:7">
      <c r="A269" s="48">
        <v>268</v>
      </c>
      <c r="B269" s="50" t="s">
        <v>1171</v>
      </c>
      <c r="C269" s="9" t="s">
        <v>1172</v>
      </c>
      <c r="D269" s="12" t="s">
        <v>2013</v>
      </c>
      <c r="E269" s="48">
        <v>49</v>
      </c>
      <c r="F269" s="50" t="s">
        <v>1292</v>
      </c>
      <c r="G269" s="9" t="s">
        <v>1293</v>
      </c>
    </row>
    <row r="270" spans="1:7">
      <c r="A270" s="48">
        <v>269</v>
      </c>
      <c r="B270" s="50" t="s">
        <v>1199</v>
      </c>
      <c r="C270" s="9" t="s">
        <v>1200</v>
      </c>
      <c r="D270" s="12" t="s">
        <v>2014</v>
      </c>
      <c r="E270" s="48">
        <v>167</v>
      </c>
      <c r="F270" s="50" t="s">
        <v>1719</v>
      </c>
      <c r="G270" s="9" t="s">
        <v>1720</v>
      </c>
    </row>
    <row r="271" spans="1:7">
      <c r="A271" s="48">
        <v>270</v>
      </c>
      <c r="B271" s="50" t="s">
        <v>1670</v>
      </c>
      <c r="C271" s="9" t="s">
        <v>1671</v>
      </c>
      <c r="D271" s="12" t="s">
        <v>2015</v>
      </c>
      <c r="E271" s="48">
        <v>465</v>
      </c>
      <c r="F271" s="50" t="s">
        <v>2016</v>
      </c>
      <c r="G271" s="9" t="s">
        <v>2017</v>
      </c>
    </row>
    <row r="272" spans="1:7">
      <c r="A272" s="48">
        <v>271</v>
      </c>
      <c r="B272" s="50" t="s">
        <v>159</v>
      </c>
      <c r="C272" s="9" t="s">
        <v>1628</v>
      </c>
      <c r="D272" s="12" t="s">
        <v>2018</v>
      </c>
      <c r="E272" s="48">
        <v>466</v>
      </c>
      <c r="F272" s="50" t="s">
        <v>2019</v>
      </c>
      <c r="G272" s="9" t="s">
        <v>2020</v>
      </c>
    </row>
    <row r="273" spans="1:7">
      <c r="A273" s="48">
        <v>272</v>
      </c>
      <c r="B273" s="50" t="s">
        <v>1525</v>
      </c>
      <c r="C273" s="9" t="s">
        <v>1526</v>
      </c>
      <c r="D273" s="12" t="s">
        <v>2021</v>
      </c>
      <c r="E273" s="48">
        <v>263</v>
      </c>
      <c r="F273" s="50" t="s">
        <v>153</v>
      </c>
      <c r="G273" s="9" t="s">
        <v>2002</v>
      </c>
    </row>
    <row r="274" spans="1:7">
      <c r="A274" s="48">
        <v>273</v>
      </c>
      <c r="B274" s="50" t="s">
        <v>1571</v>
      </c>
      <c r="C274" s="9" t="s">
        <v>1572</v>
      </c>
      <c r="D274" s="12" t="s">
        <v>2022</v>
      </c>
      <c r="E274" s="48">
        <v>116</v>
      </c>
      <c r="F274" s="50" t="s">
        <v>1527</v>
      </c>
      <c r="G274" s="9" t="s">
        <v>1528</v>
      </c>
    </row>
    <row r="275" spans="1:7">
      <c r="A275" s="48">
        <v>274</v>
      </c>
      <c r="B275" s="50" t="s">
        <v>2023</v>
      </c>
      <c r="C275" s="9" t="s">
        <v>2024</v>
      </c>
      <c r="D275" s="12" t="s">
        <v>2025</v>
      </c>
      <c r="E275" s="48">
        <v>26</v>
      </c>
      <c r="F275" s="50" t="s">
        <v>1191</v>
      </c>
      <c r="G275" s="8" t="s">
        <v>1192</v>
      </c>
    </row>
    <row r="276" spans="1:7">
      <c r="A276" s="48">
        <v>275</v>
      </c>
      <c r="B276" s="50" t="s">
        <v>161</v>
      </c>
      <c r="C276" s="9" t="s">
        <v>2026</v>
      </c>
      <c r="D276" s="12" t="s">
        <v>2027</v>
      </c>
      <c r="E276" s="48">
        <v>244</v>
      </c>
      <c r="F276" s="50" t="s">
        <v>141</v>
      </c>
      <c r="G276" s="9" t="s">
        <v>1948</v>
      </c>
    </row>
    <row r="277" spans="1:7">
      <c r="A277" s="48">
        <v>276</v>
      </c>
      <c r="B277" s="50" t="s">
        <v>1885</v>
      </c>
      <c r="C277" s="9" t="s">
        <v>1886</v>
      </c>
      <c r="D277" s="12" t="s">
        <v>2028</v>
      </c>
      <c r="E277" s="48">
        <v>358</v>
      </c>
      <c r="F277" s="50" t="s">
        <v>227</v>
      </c>
      <c r="G277" s="9" t="s">
        <v>2029</v>
      </c>
    </row>
    <row r="278" spans="1:7">
      <c r="A278" s="48">
        <v>277</v>
      </c>
      <c r="B278" s="50" t="s">
        <v>2030</v>
      </c>
      <c r="C278" s="9" t="s">
        <v>2031</v>
      </c>
      <c r="D278" s="12" t="s">
        <v>2032</v>
      </c>
      <c r="E278" s="48">
        <v>25</v>
      </c>
      <c r="F278" s="50" t="s">
        <v>1186</v>
      </c>
      <c r="G278" s="8" t="s">
        <v>1187</v>
      </c>
    </row>
    <row r="279" spans="1:7">
      <c r="A279" s="48">
        <v>278</v>
      </c>
      <c r="B279" s="50" t="s">
        <v>2033</v>
      </c>
      <c r="C279" s="9" t="s">
        <v>2034</v>
      </c>
      <c r="D279" s="12" t="s">
        <v>2035</v>
      </c>
      <c r="E279" s="48">
        <v>518</v>
      </c>
      <c r="F279" s="50" t="s">
        <v>362</v>
      </c>
      <c r="G279" s="9" t="s">
        <v>2036</v>
      </c>
    </row>
    <row r="280" spans="1:7">
      <c r="A280" s="48">
        <v>279</v>
      </c>
      <c r="B280" s="50" t="s">
        <v>163</v>
      </c>
      <c r="C280" s="9" t="s">
        <v>1892</v>
      </c>
      <c r="D280" s="12" t="s">
        <v>2037</v>
      </c>
      <c r="E280" s="48">
        <v>219</v>
      </c>
      <c r="F280" s="50" t="s">
        <v>1867</v>
      </c>
      <c r="G280" s="9" t="s">
        <v>1868</v>
      </c>
    </row>
    <row r="281" spans="1:7">
      <c r="A281" s="48">
        <v>280</v>
      </c>
      <c r="B281" s="50" t="s">
        <v>2038</v>
      </c>
      <c r="C281" s="9" t="s">
        <v>2039</v>
      </c>
      <c r="D281" s="12" t="s">
        <v>2040</v>
      </c>
      <c r="E281" s="48">
        <v>489</v>
      </c>
      <c r="F281" s="50" t="s">
        <v>2041</v>
      </c>
      <c r="G281" s="9" t="s">
        <v>2042</v>
      </c>
    </row>
    <row r="282" spans="1:7">
      <c r="A282" s="48">
        <v>281</v>
      </c>
      <c r="B282" s="50" t="s">
        <v>1114</v>
      </c>
      <c r="C282" s="9" t="s">
        <v>1115</v>
      </c>
      <c r="D282" s="12" t="s">
        <v>2043</v>
      </c>
      <c r="E282" s="48">
        <v>227</v>
      </c>
      <c r="F282" s="50" t="s">
        <v>1895</v>
      </c>
      <c r="G282" s="9" t="s">
        <v>1896</v>
      </c>
    </row>
    <row r="283" spans="1:7">
      <c r="A283" s="48">
        <v>282</v>
      </c>
      <c r="B283" s="50" t="s">
        <v>165</v>
      </c>
      <c r="C283" s="9" t="s">
        <v>1770</v>
      </c>
      <c r="D283" s="12" t="s">
        <v>2044</v>
      </c>
      <c r="E283" s="48">
        <v>190</v>
      </c>
      <c r="F283" s="50" t="s">
        <v>111</v>
      </c>
      <c r="G283" s="9" t="s">
        <v>1786</v>
      </c>
    </row>
    <row r="284" spans="1:7">
      <c r="A284" s="48">
        <v>283</v>
      </c>
      <c r="B284" s="50" t="s">
        <v>2045</v>
      </c>
      <c r="C284" s="9" t="s">
        <v>2046</v>
      </c>
      <c r="D284" s="12" t="s">
        <v>2047</v>
      </c>
      <c r="E284" s="48">
        <v>51</v>
      </c>
      <c r="F284" s="50" t="s">
        <v>1300</v>
      </c>
      <c r="G284" s="9" t="s">
        <v>1301</v>
      </c>
    </row>
    <row r="285" spans="1:7">
      <c r="A285" s="48">
        <v>284</v>
      </c>
      <c r="B285" s="50" t="s">
        <v>167</v>
      </c>
      <c r="C285" s="9" t="s">
        <v>2048</v>
      </c>
      <c r="D285" s="12" t="s">
        <v>2049</v>
      </c>
      <c r="E285" s="48">
        <v>290</v>
      </c>
      <c r="F285" s="50" t="s">
        <v>2050</v>
      </c>
      <c r="G285" s="9" t="s">
        <v>2051</v>
      </c>
    </row>
    <row r="286" spans="1:7">
      <c r="A286" s="48">
        <v>285</v>
      </c>
      <c r="B286" s="50" t="s">
        <v>169</v>
      </c>
      <c r="C286" s="9" t="s">
        <v>2052</v>
      </c>
      <c r="D286" s="12" t="s">
        <v>2053</v>
      </c>
      <c r="E286" s="48">
        <v>357</v>
      </c>
      <c r="F286" s="50" t="s">
        <v>2054</v>
      </c>
      <c r="G286" s="9" t="s">
        <v>2055</v>
      </c>
    </row>
    <row r="287" spans="1:7">
      <c r="A287" s="48">
        <v>286</v>
      </c>
      <c r="B287" s="50" t="s">
        <v>171</v>
      </c>
      <c r="C287" s="9" t="s">
        <v>1149</v>
      </c>
      <c r="D287" s="12" t="s">
        <v>2056</v>
      </c>
      <c r="E287" s="48">
        <v>483</v>
      </c>
      <c r="F287" s="50" t="s">
        <v>2057</v>
      </c>
      <c r="G287" s="9" t="s">
        <v>2058</v>
      </c>
    </row>
    <row r="288" spans="1:7">
      <c r="A288" s="48">
        <v>287</v>
      </c>
      <c r="B288" s="50" t="s">
        <v>173</v>
      </c>
      <c r="C288" s="9" t="s">
        <v>1128</v>
      </c>
      <c r="D288" s="12" t="s">
        <v>2059</v>
      </c>
      <c r="E288" s="48">
        <v>80</v>
      </c>
      <c r="F288" s="50" t="s">
        <v>1403</v>
      </c>
      <c r="G288" s="9" t="s">
        <v>1404</v>
      </c>
    </row>
    <row r="289" spans="1:7">
      <c r="A289" s="48">
        <v>288</v>
      </c>
      <c r="B289" s="50" t="s">
        <v>175</v>
      </c>
      <c r="C289" s="9" t="s">
        <v>1814</v>
      </c>
      <c r="D289" s="12" t="s">
        <v>2060</v>
      </c>
      <c r="E289" s="48">
        <v>82</v>
      </c>
      <c r="F289" s="50" t="s">
        <v>1409</v>
      </c>
      <c r="G289" s="9" t="s">
        <v>1410</v>
      </c>
    </row>
    <row r="290" spans="1:7">
      <c r="A290" s="48">
        <v>289</v>
      </c>
      <c r="B290" s="50" t="s">
        <v>2061</v>
      </c>
      <c r="C290" s="9" t="s">
        <v>2062</v>
      </c>
      <c r="D290" s="12" t="s">
        <v>2063</v>
      </c>
      <c r="E290" s="48">
        <v>181</v>
      </c>
      <c r="F290" s="50" t="s">
        <v>99</v>
      </c>
      <c r="G290" s="9" t="s">
        <v>1759</v>
      </c>
    </row>
    <row r="291" spans="1:7">
      <c r="A291" s="48">
        <v>290</v>
      </c>
      <c r="B291" s="50" t="s">
        <v>2050</v>
      </c>
      <c r="C291" s="9" t="s">
        <v>2051</v>
      </c>
      <c r="D291" s="12" t="s">
        <v>2064</v>
      </c>
      <c r="E291" s="48">
        <v>183</v>
      </c>
      <c r="F291" s="50" t="s">
        <v>1767</v>
      </c>
      <c r="G291" s="9" t="s">
        <v>1768</v>
      </c>
    </row>
    <row r="292" spans="1:7">
      <c r="A292" s="48">
        <v>291</v>
      </c>
      <c r="B292" s="50" t="s">
        <v>177</v>
      </c>
      <c r="C292" s="9" t="s">
        <v>1656</v>
      </c>
      <c r="D292" s="12" t="s">
        <v>2065</v>
      </c>
      <c r="E292" s="48">
        <v>182</v>
      </c>
      <c r="F292" s="50" t="s">
        <v>1762</v>
      </c>
      <c r="G292" s="9" t="s">
        <v>1763</v>
      </c>
    </row>
    <row r="293" spans="1:7">
      <c r="A293" s="48">
        <v>292</v>
      </c>
      <c r="B293" s="50" t="s">
        <v>2066</v>
      </c>
      <c r="C293" s="9" t="s">
        <v>2067</v>
      </c>
      <c r="D293" s="12" t="s">
        <v>2068</v>
      </c>
      <c r="E293" s="48">
        <v>317</v>
      </c>
      <c r="F293" s="50" t="s">
        <v>2069</v>
      </c>
      <c r="G293" s="9" t="s">
        <v>2070</v>
      </c>
    </row>
    <row r="294" spans="1:7">
      <c r="A294" s="48">
        <v>293</v>
      </c>
      <c r="B294" s="50" t="s">
        <v>1917</v>
      </c>
      <c r="C294" s="9" t="s">
        <v>1918</v>
      </c>
      <c r="D294" s="12" t="s">
        <v>2071</v>
      </c>
      <c r="E294" s="48">
        <v>326</v>
      </c>
      <c r="F294" s="50" t="s">
        <v>209</v>
      </c>
      <c r="G294" s="9" t="s">
        <v>2072</v>
      </c>
    </row>
    <row r="295" spans="1:7">
      <c r="A295" s="48">
        <v>294</v>
      </c>
      <c r="B295" s="50" t="s">
        <v>1437</v>
      </c>
      <c r="C295" s="9" t="s">
        <v>1438</v>
      </c>
      <c r="D295" s="12" t="s">
        <v>2073</v>
      </c>
      <c r="E295" s="48">
        <v>50</v>
      </c>
      <c r="F295" s="50" t="s">
        <v>1296</v>
      </c>
      <c r="G295" s="9" t="s">
        <v>1297</v>
      </c>
    </row>
    <row r="296" spans="1:7">
      <c r="A296" s="48">
        <v>295</v>
      </c>
      <c r="B296" s="50" t="s">
        <v>179</v>
      </c>
      <c r="C296" s="9" t="s">
        <v>2074</v>
      </c>
      <c r="D296" s="12" t="s">
        <v>2075</v>
      </c>
      <c r="E296" s="48">
        <v>151</v>
      </c>
      <c r="F296" s="50" t="s">
        <v>1657</v>
      </c>
      <c r="G296" s="9" t="s">
        <v>1658</v>
      </c>
    </row>
    <row r="297" spans="1:7">
      <c r="A297" s="48">
        <v>296</v>
      </c>
      <c r="B297" s="50" t="s">
        <v>181</v>
      </c>
      <c r="C297" s="9" t="s">
        <v>2076</v>
      </c>
      <c r="D297" s="12" t="s">
        <v>2077</v>
      </c>
      <c r="E297" s="48">
        <v>62</v>
      </c>
      <c r="F297" s="50" t="s">
        <v>1345</v>
      </c>
      <c r="G297" s="9" t="s">
        <v>1346</v>
      </c>
    </row>
    <row r="298" spans="1:7">
      <c r="A298" s="48">
        <v>297</v>
      </c>
      <c r="B298" s="50" t="s">
        <v>2078</v>
      </c>
      <c r="C298" s="9" t="s">
        <v>2079</v>
      </c>
      <c r="D298" s="12" t="s">
        <v>2080</v>
      </c>
      <c r="E298" s="48">
        <v>474</v>
      </c>
      <c r="F298" s="50" t="s">
        <v>2081</v>
      </c>
      <c r="G298" s="9" t="s">
        <v>2082</v>
      </c>
    </row>
    <row r="299" spans="1:7">
      <c r="A299" s="48">
        <v>298</v>
      </c>
      <c r="B299" s="50" t="s">
        <v>183</v>
      </c>
      <c r="C299" s="9" t="s">
        <v>2083</v>
      </c>
      <c r="D299" s="12" t="s">
        <v>2084</v>
      </c>
      <c r="E299" s="48">
        <v>174</v>
      </c>
      <c r="F299" s="50" t="s">
        <v>1739</v>
      </c>
      <c r="G299" s="9" t="s">
        <v>1740</v>
      </c>
    </row>
    <row r="300" spans="1:7">
      <c r="A300" s="48">
        <v>299</v>
      </c>
      <c r="B300" s="50" t="s">
        <v>185</v>
      </c>
      <c r="C300" s="9" t="s">
        <v>2085</v>
      </c>
      <c r="D300" s="12" t="s">
        <v>2086</v>
      </c>
      <c r="E300" s="48">
        <v>176</v>
      </c>
      <c r="F300" s="50" t="s">
        <v>1747</v>
      </c>
      <c r="G300" s="9" t="s">
        <v>1748</v>
      </c>
    </row>
    <row r="301" spans="1:7">
      <c r="A301" s="48">
        <v>300</v>
      </c>
      <c r="B301" s="50" t="s">
        <v>187</v>
      </c>
      <c r="C301" s="9" t="s">
        <v>2087</v>
      </c>
      <c r="D301" s="12" t="s">
        <v>2088</v>
      </c>
      <c r="E301" s="48">
        <v>175</v>
      </c>
      <c r="F301" s="50" t="s">
        <v>1744</v>
      </c>
      <c r="G301" s="9" t="s">
        <v>1745</v>
      </c>
    </row>
    <row r="302" spans="1:7">
      <c r="A302" s="48">
        <v>301</v>
      </c>
      <c r="B302" s="50" t="s">
        <v>189</v>
      </c>
      <c r="C302" s="9" t="s">
        <v>2089</v>
      </c>
      <c r="D302" s="12" t="s">
        <v>2090</v>
      </c>
      <c r="E302" s="48">
        <v>336</v>
      </c>
      <c r="F302" s="50" t="s">
        <v>219</v>
      </c>
      <c r="G302" s="9" t="s">
        <v>2091</v>
      </c>
    </row>
    <row r="303" spans="1:7">
      <c r="A303" s="48">
        <v>302</v>
      </c>
      <c r="B303" s="50" t="s">
        <v>1649</v>
      </c>
      <c r="C303" s="9" t="s">
        <v>1650</v>
      </c>
      <c r="D303" s="12" t="s">
        <v>2092</v>
      </c>
      <c r="E303" s="48">
        <v>335</v>
      </c>
      <c r="F303" s="50" t="s">
        <v>2093</v>
      </c>
      <c r="G303" s="9" t="s">
        <v>2094</v>
      </c>
    </row>
    <row r="304" spans="1:7">
      <c r="A304" s="48">
        <v>303</v>
      </c>
      <c r="B304" s="50" t="s">
        <v>191</v>
      </c>
      <c r="C304" s="9" t="s">
        <v>1599</v>
      </c>
      <c r="D304" s="12" t="s">
        <v>2095</v>
      </c>
      <c r="E304" s="48">
        <v>299</v>
      </c>
      <c r="F304" s="50" t="s">
        <v>185</v>
      </c>
      <c r="G304" s="9" t="s">
        <v>2085</v>
      </c>
    </row>
    <row r="305" spans="1:7">
      <c r="A305" s="48">
        <v>304</v>
      </c>
      <c r="B305" s="50" t="s">
        <v>1606</v>
      </c>
      <c r="C305" s="9" t="s">
        <v>1607</v>
      </c>
      <c r="D305" s="12" t="s">
        <v>2096</v>
      </c>
      <c r="E305" s="48">
        <v>402</v>
      </c>
      <c r="F305" s="50" t="s">
        <v>261</v>
      </c>
      <c r="G305" s="9" t="s">
        <v>2097</v>
      </c>
    </row>
    <row r="306" spans="1:7">
      <c r="A306" s="48">
        <v>305</v>
      </c>
      <c r="B306" s="50" t="s">
        <v>1611</v>
      </c>
      <c r="C306" s="9" t="s">
        <v>1612</v>
      </c>
      <c r="D306" s="12" t="s">
        <v>2098</v>
      </c>
      <c r="E306" s="48">
        <v>369</v>
      </c>
      <c r="F306" s="50" t="s">
        <v>235</v>
      </c>
      <c r="G306" s="9" t="s">
        <v>2099</v>
      </c>
    </row>
    <row r="307" spans="1:7">
      <c r="A307" s="48">
        <v>306</v>
      </c>
      <c r="B307" s="50" t="s">
        <v>193</v>
      </c>
      <c r="C307" s="9" t="s">
        <v>1616</v>
      </c>
      <c r="D307" s="12" t="s">
        <v>2100</v>
      </c>
      <c r="E307" s="48">
        <v>370</v>
      </c>
      <c r="F307" s="50" t="s">
        <v>2101</v>
      </c>
      <c r="G307" s="9" t="s">
        <v>2102</v>
      </c>
    </row>
    <row r="308" spans="1:7">
      <c r="A308" s="48">
        <v>307</v>
      </c>
      <c r="B308" s="50" t="s">
        <v>1601</v>
      </c>
      <c r="C308" s="9" t="s">
        <v>1602</v>
      </c>
      <c r="D308" s="12" t="s">
        <v>2103</v>
      </c>
      <c r="E308" s="48">
        <v>22</v>
      </c>
      <c r="F308" s="50" t="s">
        <v>1173</v>
      </c>
      <c r="G308" s="8" t="s">
        <v>1174</v>
      </c>
    </row>
    <row r="309" spans="1:7">
      <c r="A309" s="48">
        <v>308</v>
      </c>
      <c r="B309" s="50" t="s">
        <v>1321</v>
      </c>
      <c r="C309" s="9" t="s">
        <v>1322</v>
      </c>
      <c r="D309" s="12" t="s">
        <v>2104</v>
      </c>
      <c r="E309" s="48">
        <v>124</v>
      </c>
      <c r="F309" s="50" t="s">
        <v>50</v>
      </c>
      <c r="G309" s="9" t="s">
        <v>1557</v>
      </c>
    </row>
    <row r="310" spans="1:7">
      <c r="A310" s="48">
        <v>309</v>
      </c>
      <c r="B310" s="50" t="s">
        <v>1313</v>
      </c>
      <c r="C310" s="9" t="s">
        <v>1314</v>
      </c>
      <c r="D310" s="12" t="s">
        <v>2105</v>
      </c>
      <c r="E310" s="48">
        <v>388</v>
      </c>
      <c r="F310" s="50" t="s">
        <v>251</v>
      </c>
      <c r="G310" s="9" t="s">
        <v>2106</v>
      </c>
    </row>
    <row r="311" spans="1:7">
      <c r="A311" s="48">
        <v>310</v>
      </c>
      <c r="B311" s="50" t="s">
        <v>1318</v>
      </c>
      <c r="C311" s="9" t="s">
        <v>1314</v>
      </c>
      <c r="D311" s="12" t="s">
        <v>2104</v>
      </c>
      <c r="E311" s="48">
        <v>389</v>
      </c>
      <c r="F311" s="50" t="s">
        <v>2107</v>
      </c>
      <c r="G311" s="9" t="s">
        <v>2108</v>
      </c>
    </row>
    <row r="312" spans="1:7">
      <c r="A312" s="48">
        <v>311</v>
      </c>
      <c r="B312" s="50" t="s">
        <v>195</v>
      </c>
      <c r="C312" s="9" t="s">
        <v>1309</v>
      </c>
      <c r="D312" s="12" t="s">
        <v>2109</v>
      </c>
      <c r="E312" s="48">
        <v>390</v>
      </c>
      <c r="F312" s="50" t="s">
        <v>2110</v>
      </c>
      <c r="G312" s="9" t="s">
        <v>2108</v>
      </c>
    </row>
    <row r="313" spans="1:7">
      <c r="A313" s="48">
        <v>312</v>
      </c>
      <c r="B313" s="50" t="s">
        <v>197</v>
      </c>
      <c r="C313" s="9" t="s">
        <v>1435</v>
      </c>
      <c r="D313" s="12" t="s">
        <v>2111</v>
      </c>
      <c r="E313" s="48">
        <v>384</v>
      </c>
      <c r="F313" s="50" t="s">
        <v>2112</v>
      </c>
      <c r="G313" s="9" t="s">
        <v>2113</v>
      </c>
    </row>
    <row r="314" spans="1:7">
      <c r="A314" s="48">
        <v>313</v>
      </c>
      <c r="B314" s="50" t="s">
        <v>199</v>
      </c>
      <c r="C314" s="9" t="s">
        <v>2114</v>
      </c>
      <c r="D314" s="12" t="s">
        <v>2115</v>
      </c>
      <c r="E314" s="48">
        <v>443</v>
      </c>
      <c r="F314" s="50" t="s">
        <v>2116</v>
      </c>
      <c r="G314" s="9" t="s">
        <v>2117</v>
      </c>
    </row>
    <row r="315" spans="1:7">
      <c r="A315" s="48">
        <v>314</v>
      </c>
      <c r="B315" s="50" t="s">
        <v>2118</v>
      </c>
      <c r="C315" s="9" t="s">
        <v>2119</v>
      </c>
      <c r="D315" s="12" t="s">
        <v>2120</v>
      </c>
      <c r="E315" s="48">
        <v>74</v>
      </c>
      <c r="F315" s="50" t="s">
        <v>1384</v>
      </c>
      <c r="G315" s="9" t="s">
        <v>1385</v>
      </c>
    </row>
    <row r="316" spans="1:7">
      <c r="A316" s="48">
        <v>315</v>
      </c>
      <c r="B316" s="50" t="s">
        <v>2121</v>
      </c>
      <c r="C316" s="9" t="s">
        <v>2122</v>
      </c>
      <c r="D316" s="12" t="s">
        <v>2123</v>
      </c>
      <c r="E316" s="48">
        <v>404</v>
      </c>
      <c r="F316" s="50" t="s">
        <v>2124</v>
      </c>
      <c r="G316" s="9" t="s">
        <v>2125</v>
      </c>
    </row>
    <row r="317" spans="1:7">
      <c r="A317" s="48">
        <v>316</v>
      </c>
      <c r="B317" s="50" t="s">
        <v>2126</v>
      </c>
      <c r="C317" s="9" t="s">
        <v>2127</v>
      </c>
      <c r="D317" s="12" t="s">
        <v>2128</v>
      </c>
      <c r="E317" s="48">
        <v>150</v>
      </c>
      <c r="F317" s="50" t="s">
        <v>68</v>
      </c>
      <c r="G317" s="9" t="s">
        <v>1654</v>
      </c>
    </row>
    <row r="318" spans="1:7">
      <c r="A318" s="48">
        <v>317</v>
      </c>
      <c r="B318" s="50" t="s">
        <v>2069</v>
      </c>
      <c r="C318" s="9" t="s">
        <v>2070</v>
      </c>
      <c r="D318" s="12" t="s">
        <v>2129</v>
      </c>
      <c r="E318" s="48">
        <v>222</v>
      </c>
      <c r="F318" s="50" t="s">
        <v>1877</v>
      </c>
      <c r="G318" s="9" t="s">
        <v>1878</v>
      </c>
    </row>
    <row r="319" spans="1:7">
      <c r="A319" s="48">
        <v>318</v>
      </c>
      <c r="B319" s="50" t="s">
        <v>201</v>
      </c>
      <c r="C319" s="9" t="s">
        <v>2130</v>
      </c>
      <c r="D319" s="12" t="s">
        <v>2131</v>
      </c>
      <c r="E319" s="48">
        <v>399</v>
      </c>
      <c r="F319" s="50" t="s">
        <v>2132</v>
      </c>
      <c r="G319" s="9" t="s">
        <v>2133</v>
      </c>
    </row>
    <row r="320" spans="1:7">
      <c r="A320" s="48">
        <v>319</v>
      </c>
      <c r="B320" s="50" t="s">
        <v>203</v>
      </c>
      <c r="C320" s="9" t="s">
        <v>2134</v>
      </c>
      <c r="D320" s="12" t="s">
        <v>2135</v>
      </c>
      <c r="E320" s="48">
        <v>100</v>
      </c>
      <c r="F320" s="50" t="s">
        <v>1472</v>
      </c>
      <c r="G320" s="9" t="s">
        <v>1473</v>
      </c>
    </row>
    <row r="321" spans="1:7">
      <c r="A321" s="48">
        <v>320</v>
      </c>
      <c r="B321" s="50" t="s">
        <v>205</v>
      </c>
      <c r="C321" s="9" t="s">
        <v>1621</v>
      </c>
      <c r="D321" s="12" t="s">
        <v>2136</v>
      </c>
      <c r="E321" s="48">
        <v>396</v>
      </c>
      <c r="F321" s="50" t="s">
        <v>2137</v>
      </c>
      <c r="G321" s="9" t="s">
        <v>2138</v>
      </c>
    </row>
    <row r="322" spans="1:7">
      <c r="A322" s="48">
        <v>321</v>
      </c>
      <c r="B322" s="50" t="s">
        <v>207</v>
      </c>
      <c r="C322" s="9" t="s">
        <v>1718</v>
      </c>
      <c r="D322" s="12" t="s">
        <v>2139</v>
      </c>
      <c r="E322" s="48">
        <v>322</v>
      </c>
      <c r="F322" s="50" t="s">
        <v>2140</v>
      </c>
      <c r="G322" s="9" t="s">
        <v>2141</v>
      </c>
    </row>
    <row r="323" spans="1:7">
      <c r="A323" s="48">
        <v>322</v>
      </c>
      <c r="B323" s="50" t="s">
        <v>2140</v>
      </c>
      <c r="C323" s="9" t="s">
        <v>2141</v>
      </c>
      <c r="D323" s="12" t="s">
        <v>2142</v>
      </c>
      <c r="E323" s="48">
        <v>295</v>
      </c>
      <c r="F323" s="50" t="s">
        <v>179</v>
      </c>
      <c r="G323" s="9" t="s">
        <v>2074</v>
      </c>
    </row>
    <row r="324" spans="1:7">
      <c r="A324" s="48">
        <v>323</v>
      </c>
      <c r="B324" s="50" t="s">
        <v>2143</v>
      </c>
      <c r="C324" s="9" t="s">
        <v>2144</v>
      </c>
      <c r="D324" s="12" t="s">
        <v>2145</v>
      </c>
      <c r="E324" s="48">
        <v>356</v>
      </c>
      <c r="F324" s="50" t="s">
        <v>2146</v>
      </c>
      <c r="G324" s="9" t="s">
        <v>2147</v>
      </c>
    </row>
    <row r="325" spans="1:7">
      <c r="A325" s="48">
        <v>324</v>
      </c>
      <c r="B325" s="50" t="s">
        <v>1104</v>
      </c>
      <c r="C325" s="9" t="s">
        <v>1105</v>
      </c>
      <c r="D325" s="12" t="s">
        <v>2148</v>
      </c>
      <c r="E325" s="48">
        <v>141</v>
      </c>
      <c r="F325" s="50" t="s">
        <v>1622</v>
      </c>
      <c r="G325" s="9" t="s">
        <v>1623</v>
      </c>
    </row>
    <row r="326" spans="1:7">
      <c r="A326" s="48">
        <v>325</v>
      </c>
      <c r="B326" s="50" t="s">
        <v>2149</v>
      </c>
      <c r="C326" s="9" t="s">
        <v>2150</v>
      </c>
      <c r="D326" s="12" t="s">
        <v>2151</v>
      </c>
      <c r="E326" s="48">
        <v>318</v>
      </c>
      <c r="F326" s="50" t="s">
        <v>201</v>
      </c>
      <c r="G326" s="9" t="s">
        <v>2130</v>
      </c>
    </row>
    <row r="327" spans="1:7">
      <c r="A327" s="48">
        <v>326</v>
      </c>
      <c r="B327" s="50" t="s">
        <v>209</v>
      </c>
      <c r="C327" s="9" t="s">
        <v>2072</v>
      </c>
      <c r="D327" s="12" t="s">
        <v>2152</v>
      </c>
      <c r="E327" s="48">
        <v>237</v>
      </c>
      <c r="F327" s="50" t="s">
        <v>135</v>
      </c>
      <c r="G327" s="9" t="s">
        <v>1925</v>
      </c>
    </row>
    <row r="328" spans="1:7">
      <c r="A328" s="48">
        <v>327</v>
      </c>
      <c r="B328" s="50" t="s">
        <v>211</v>
      </c>
      <c r="C328" s="9" t="s">
        <v>1950</v>
      </c>
      <c r="D328" s="12" t="s">
        <v>2153</v>
      </c>
      <c r="E328" s="48">
        <v>206</v>
      </c>
      <c r="F328" s="50" t="s">
        <v>119</v>
      </c>
      <c r="G328" s="9" t="s">
        <v>1831</v>
      </c>
    </row>
    <row r="329" spans="1:7">
      <c r="A329" s="48">
        <v>328</v>
      </c>
      <c r="B329" s="50" t="s">
        <v>213</v>
      </c>
      <c r="C329" s="9" t="s">
        <v>2154</v>
      </c>
      <c r="D329" s="12" t="s">
        <v>2155</v>
      </c>
      <c r="E329" s="48">
        <v>207</v>
      </c>
      <c r="F329" s="50" t="s">
        <v>1835</v>
      </c>
      <c r="G329" s="9" t="s">
        <v>1836</v>
      </c>
    </row>
    <row r="330" spans="1:7">
      <c r="A330" s="48">
        <v>329</v>
      </c>
      <c r="B330" s="50" t="s">
        <v>215</v>
      </c>
      <c r="C330" s="9" t="s">
        <v>1185</v>
      </c>
      <c r="D330" s="12" t="s">
        <v>2156</v>
      </c>
      <c r="E330" s="48">
        <v>208</v>
      </c>
      <c r="F330" s="50" t="s">
        <v>1838</v>
      </c>
      <c r="G330" s="9" t="s">
        <v>1839</v>
      </c>
    </row>
    <row r="331" spans="1:7">
      <c r="A331" s="48">
        <v>330</v>
      </c>
      <c r="B331" s="50" t="s">
        <v>1194</v>
      </c>
      <c r="C331" s="9" t="s">
        <v>1195</v>
      </c>
      <c r="D331" s="12" t="s">
        <v>2157</v>
      </c>
      <c r="E331" s="48">
        <v>209</v>
      </c>
      <c r="F331" s="50" t="s">
        <v>1841</v>
      </c>
      <c r="G331" s="9" t="s">
        <v>1842</v>
      </c>
    </row>
    <row r="332" spans="1:7">
      <c r="A332" s="48">
        <v>331</v>
      </c>
      <c r="B332" s="50" t="s">
        <v>1189</v>
      </c>
      <c r="C332" s="9" t="s">
        <v>1190</v>
      </c>
      <c r="D332" s="12" t="s">
        <v>2158</v>
      </c>
      <c r="E332" s="48">
        <v>229</v>
      </c>
      <c r="F332" s="50" t="s">
        <v>131</v>
      </c>
      <c r="G332" s="9" t="s">
        <v>1899</v>
      </c>
    </row>
    <row r="333" spans="1:7">
      <c r="A333" s="48">
        <v>332</v>
      </c>
      <c r="B333" s="50" t="s">
        <v>1208</v>
      </c>
      <c r="C333" s="9" t="s">
        <v>1209</v>
      </c>
      <c r="D333" s="12" t="s">
        <v>2159</v>
      </c>
      <c r="E333" s="48">
        <v>71</v>
      </c>
      <c r="F333" s="50" t="s">
        <v>26</v>
      </c>
      <c r="G333" s="9" t="s">
        <v>1372</v>
      </c>
    </row>
    <row r="334" spans="1:7">
      <c r="A334" s="48">
        <v>333</v>
      </c>
      <c r="B334" s="50" t="s">
        <v>2160</v>
      </c>
      <c r="C334" s="9" t="s">
        <v>2161</v>
      </c>
      <c r="D334" s="12" t="s">
        <v>2162</v>
      </c>
      <c r="E334" s="48">
        <v>478</v>
      </c>
      <c r="F334" s="50" t="s">
        <v>325</v>
      </c>
      <c r="G334" s="9" t="s">
        <v>325</v>
      </c>
    </row>
    <row r="335" spans="1:7">
      <c r="A335" s="48">
        <v>334</v>
      </c>
      <c r="B335" s="50" t="s">
        <v>217</v>
      </c>
      <c r="C335" s="9" t="s">
        <v>2163</v>
      </c>
      <c r="D335" s="12" t="s">
        <v>2164</v>
      </c>
      <c r="E335" s="48">
        <v>61</v>
      </c>
      <c r="F335" s="50" t="s">
        <v>1340</v>
      </c>
      <c r="G335" s="9" t="s">
        <v>1341</v>
      </c>
    </row>
    <row r="336" spans="1:7">
      <c r="A336" s="48">
        <v>335</v>
      </c>
      <c r="B336" s="50" t="s">
        <v>2093</v>
      </c>
      <c r="C336" s="9" t="s">
        <v>2094</v>
      </c>
      <c r="D336" s="12" t="s">
        <v>2165</v>
      </c>
      <c r="E336" s="48">
        <v>243</v>
      </c>
      <c r="F336" s="50" t="s">
        <v>1943</v>
      </c>
      <c r="G336" s="9" t="s">
        <v>1944</v>
      </c>
    </row>
    <row r="337" spans="1:7">
      <c r="A337" s="48">
        <v>336</v>
      </c>
      <c r="B337" s="50" t="s">
        <v>219</v>
      </c>
      <c r="C337" s="9" t="s">
        <v>2091</v>
      </c>
      <c r="D337" s="12" t="s">
        <v>2166</v>
      </c>
      <c r="E337" s="48">
        <v>186</v>
      </c>
      <c r="F337" s="50" t="s">
        <v>103</v>
      </c>
      <c r="G337" s="9" t="s">
        <v>1773</v>
      </c>
    </row>
    <row r="338" spans="1:7">
      <c r="A338" s="48">
        <v>337</v>
      </c>
      <c r="B338" s="50" t="s">
        <v>221</v>
      </c>
      <c r="C338" s="9" t="s">
        <v>1295</v>
      </c>
      <c r="D338" s="12" t="s">
        <v>2167</v>
      </c>
      <c r="E338" s="48">
        <v>203</v>
      </c>
      <c r="F338" s="50" t="s">
        <v>115</v>
      </c>
      <c r="G338" s="9" t="s">
        <v>1820</v>
      </c>
    </row>
    <row r="339" spans="1:7">
      <c r="A339" s="48">
        <v>338</v>
      </c>
      <c r="B339" s="50" t="s">
        <v>223</v>
      </c>
      <c r="C339" s="9" t="s">
        <v>2168</v>
      </c>
      <c r="D339" s="12" t="s">
        <v>2169</v>
      </c>
      <c r="E339" s="48">
        <v>223</v>
      </c>
      <c r="F339" s="50" t="s">
        <v>1882</v>
      </c>
      <c r="G339" s="9" t="s">
        <v>1883</v>
      </c>
    </row>
    <row r="340" spans="1:7">
      <c r="A340" s="48">
        <v>339</v>
      </c>
      <c r="B340" s="50" t="s">
        <v>2170</v>
      </c>
      <c r="C340" s="9" t="s">
        <v>2171</v>
      </c>
      <c r="D340" s="12" t="s">
        <v>2172</v>
      </c>
      <c r="E340" s="48">
        <v>6</v>
      </c>
      <c r="F340" s="50" t="s">
        <v>1101</v>
      </c>
      <c r="G340" s="8" t="s">
        <v>1102</v>
      </c>
    </row>
    <row r="341" spans="1:7">
      <c r="A341" s="48">
        <v>340</v>
      </c>
      <c r="B341" s="50" t="s">
        <v>2173</v>
      </c>
      <c r="C341" s="9" t="s">
        <v>2174</v>
      </c>
      <c r="D341" s="12" t="s">
        <v>2175</v>
      </c>
      <c r="E341" s="48">
        <v>445</v>
      </c>
      <c r="F341" s="50" t="s">
        <v>301</v>
      </c>
      <c r="G341" s="9" t="s">
        <v>2176</v>
      </c>
    </row>
    <row r="342" spans="1:7">
      <c r="A342" s="48">
        <v>341</v>
      </c>
      <c r="B342" s="50" t="s">
        <v>2177</v>
      </c>
      <c r="C342" s="9" t="s">
        <v>2178</v>
      </c>
      <c r="D342" s="12" t="s">
        <v>2179</v>
      </c>
      <c r="E342" s="48">
        <v>234</v>
      </c>
      <c r="F342" s="50" t="s">
        <v>1914</v>
      </c>
      <c r="G342" s="9" t="s">
        <v>1915</v>
      </c>
    </row>
    <row r="343" spans="1:7">
      <c r="A343" s="48">
        <v>342</v>
      </c>
      <c r="B343" s="50" t="s">
        <v>2180</v>
      </c>
      <c r="C343" s="9" t="s">
        <v>2181</v>
      </c>
      <c r="D343" s="12" t="s">
        <v>2182</v>
      </c>
      <c r="E343" s="48">
        <v>129</v>
      </c>
      <c r="F343" s="50" t="s">
        <v>1576</v>
      </c>
      <c r="G343" s="9" t="s">
        <v>1577</v>
      </c>
    </row>
    <row r="344" spans="1:7">
      <c r="A344" s="48">
        <v>343</v>
      </c>
      <c r="B344" s="50" t="s">
        <v>2183</v>
      </c>
      <c r="C344" s="9" t="s">
        <v>2184</v>
      </c>
      <c r="D344" s="12" t="s">
        <v>2185</v>
      </c>
      <c r="E344" s="48">
        <v>300</v>
      </c>
      <c r="F344" s="50" t="s">
        <v>187</v>
      </c>
      <c r="G344" s="9" t="s">
        <v>2087</v>
      </c>
    </row>
    <row r="345" spans="1:7">
      <c r="A345" s="48">
        <v>344</v>
      </c>
      <c r="B345" s="50" t="s">
        <v>1698</v>
      </c>
      <c r="C345" s="9" t="s">
        <v>1699</v>
      </c>
      <c r="D345" s="12" t="s">
        <v>2186</v>
      </c>
      <c r="E345" s="48">
        <v>158</v>
      </c>
      <c r="F345" s="50" t="s">
        <v>78</v>
      </c>
      <c r="G345" s="9" t="s">
        <v>1683</v>
      </c>
    </row>
    <row r="346" spans="1:7">
      <c r="A346" s="48">
        <v>345</v>
      </c>
      <c r="B346" s="50" t="s">
        <v>225</v>
      </c>
      <c r="C346" s="9" t="s">
        <v>2187</v>
      </c>
      <c r="D346" s="12" t="s">
        <v>2188</v>
      </c>
      <c r="E346" s="48">
        <v>259</v>
      </c>
      <c r="F346" s="50" t="s">
        <v>1993</v>
      </c>
      <c r="G346" s="9" t="s">
        <v>1994</v>
      </c>
    </row>
    <row r="347" spans="1:7">
      <c r="A347" s="48">
        <v>346</v>
      </c>
      <c r="B347" s="50" t="s">
        <v>2189</v>
      </c>
      <c r="C347" s="9" t="s">
        <v>2190</v>
      </c>
      <c r="D347" s="12" t="s">
        <v>2191</v>
      </c>
      <c r="E347" s="48">
        <v>191</v>
      </c>
      <c r="F347" s="50" t="s">
        <v>1789</v>
      </c>
      <c r="G347" s="9" t="s">
        <v>1790</v>
      </c>
    </row>
    <row r="348" spans="1:7">
      <c r="A348" s="48">
        <v>347</v>
      </c>
      <c r="B348" s="50" t="s">
        <v>2192</v>
      </c>
      <c r="C348" s="9" t="s">
        <v>2193</v>
      </c>
      <c r="D348" s="12" t="s">
        <v>2194</v>
      </c>
      <c r="E348" s="48">
        <v>5</v>
      </c>
      <c r="F348" s="50" t="s">
        <v>1097</v>
      </c>
      <c r="G348" s="8" t="s">
        <v>1098</v>
      </c>
    </row>
    <row r="349" spans="1:7">
      <c r="A349" s="48">
        <v>348</v>
      </c>
      <c r="B349" s="50" t="s">
        <v>1946</v>
      </c>
      <c r="C349" s="9" t="s">
        <v>1947</v>
      </c>
      <c r="D349" s="12" t="s">
        <v>2195</v>
      </c>
      <c r="E349" s="48">
        <v>120</v>
      </c>
      <c r="F349" s="50" t="s">
        <v>48</v>
      </c>
      <c r="G349" s="9" t="s">
        <v>1543</v>
      </c>
    </row>
    <row r="350" spans="1:7">
      <c r="A350" s="48">
        <v>349</v>
      </c>
      <c r="B350" s="50" t="s">
        <v>1880</v>
      </c>
      <c r="C350" s="9" t="s">
        <v>1881</v>
      </c>
      <c r="D350" s="12" t="s">
        <v>2196</v>
      </c>
      <c r="E350" s="48">
        <v>1</v>
      </c>
      <c r="F350" s="50" t="s">
        <v>1077</v>
      </c>
      <c r="G350" s="8" t="s">
        <v>1078</v>
      </c>
    </row>
    <row r="351" spans="1:7">
      <c r="A351" s="48">
        <v>350</v>
      </c>
      <c r="B351" s="50" t="s">
        <v>1872</v>
      </c>
      <c r="C351" s="9" t="s">
        <v>1873</v>
      </c>
      <c r="D351" s="12" t="s">
        <v>2197</v>
      </c>
      <c r="E351" s="48">
        <v>75</v>
      </c>
      <c r="F351" s="50" t="s">
        <v>30</v>
      </c>
      <c r="G351" s="9" t="s">
        <v>1387</v>
      </c>
    </row>
    <row r="352" spans="1:7">
      <c r="A352" s="48">
        <v>351</v>
      </c>
      <c r="B352" s="50" t="s">
        <v>1875</v>
      </c>
      <c r="C352" s="9" t="s">
        <v>1876</v>
      </c>
      <c r="D352" s="12" t="s">
        <v>2198</v>
      </c>
      <c r="E352" s="48">
        <v>152</v>
      </c>
      <c r="F352" s="50" t="s">
        <v>70</v>
      </c>
      <c r="G352" s="9" t="s">
        <v>1662</v>
      </c>
    </row>
    <row r="353" spans="1:7">
      <c r="A353" s="48">
        <v>352</v>
      </c>
      <c r="B353" s="50" t="s">
        <v>2199</v>
      </c>
      <c r="C353" s="9" t="s">
        <v>2200</v>
      </c>
      <c r="D353" s="12" t="s">
        <v>2201</v>
      </c>
      <c r="E353" s="48">
        <v>178</v>
      </c>
      <c r="F353" s="50" t="s">
        <v>92</v>
      </c>
      <c r="G353" s="9" t="s">
        <v>1752</v>
      </c>
    </row>
    <row r="354" spans="1:7">
      <c r="A354" s="48">
        <v>353</v>
      </c>
      <c r="B354" s="50" t="s">
        <v>2202</v>
      </c>
      <c r="C354" s="9" t="s">
        <v>2203</v>
      </c>
      <c r="D354" s="12" t="s">
        <v>2204</v>
      </c>
      <c r="E354" s="48">
        <v>232</v>
      </c>
      <c r="F354" s="50" t="s">
        <v>133</v>
      </c>
      <c r="G354" s="9" t="s">
        <v>1907</v>
      </c>
    </row>
    <row r="355" spans="1:7">
      <c r="A355" s="48">
        <v>354</v>
      </c>
      <c r="B355" s="50" t="s">
        <v>1213</v>
      </c>
      <c r="C355" s="9" t="s">
        <v>1214</v>
      </c>
      <c r="D355" s="12" t="s">
        <v>2205</v>
      </c>
      <c r="E355" s="48">
        <v>54</v>
      </c>
      <c r="F355" s="50" t="s">
        <v>1310</v>
      </c>
      <c r="G355" s="9" t="s">
        <v>1311</v>
      </c>
    </row>
    <row r="356" spans="1:7">
      <c r="A356" s="48">
        <v>355</v>
      </c>
      <c r="B356" s="50" t="s">
        <v>1583</v>
      </c>
      <c r="C356" s="9" t="s">
        <v>1584</v>
      </c>
      <c r="D356" s="12" t="s">
        <v>2206</v>
      </c>
      <c r="E356" s="48">
        <v>44</v>
      </c>
      <c r="F356" s="50" t="s">
        <v>1270</v>
      </c>
      <c r="G356" s="9" t="s">
        <v>1271</v>
      </c>
    </row>
    <row r="357" spans="1:7">
      <c r="A357" s="48">
        <v>356</v>
      </c>
      <c r="B357" s="50" t="s">
        <v>2146</v>
      </c>
      <c r="C357" s="9" t="s">
        <v>2147</v>
      </c>
      <c r="D357" s="12" t="s">
        <v>2207</v>
      </c>
      <c r="E357" s="48">
        <v>511</v>
      </c>
      <c r="F357" s="50" t="s">
        <v>356</v>
      </c>
      <c r="G357" s="9" t="s">
        <v>2208</v>
      </c>
    </row>
    <row r="358" spans="1:7">
      <c r="A358" s="48">
        <v>357</v>
      </c>
      <c r="B358" s="50" t="s">
        <v>2054</v>
      </c>
      <c r="C358" s="9" t="s">
        <v>2055</v>
      </c>
      <c r="D358" s="12" t="s">
        <v>2209</v>
      </c>
      <c r="E358" s="48">
        <v>513</v>
      </c>
      <c r="F358" s="50" t="s">
        <v>2210</v>
      </c>
      <c r="G358" s="9" t="s">
        <v>2211</v>
      </c>
    </row>
    <row r="359" spans="1:7">
      <c r="A359" s="48">
        <v>358</v>
      </c>
      <c r="B359" s="50" t="s">
        <v>227</v>
      </c>
      <c r="C359" s="9" t="s">
        <v>2029</v>
      </c>
      <c r="D359" s="12" t="s">
        <v>2212</v>
      </c>
      <c r="E359" s="48">
        <v>512</v>
      </c>
      <c r="F359" s="50" t="s">
        <v>2213</v>
      </c>
      <c r="G359" s="9" t="s">
        <v>2214</v>
      </c>
    </row>
    <row r="360" spans="1:7">
      <c r="A360" s="48">
        <v>359</v>
      </c>
      <c r="B360" s="50" t="s">
        <v>229</v>
      </c>
      <c r="C360" s="9" t="s">
        <v>1754</v>
      </c>
      <c r="D360" s="12" t="s">
        <v>2215</v>
      </c>
      <c r="E360" s="48">
        <v>525</v>
      </c>
      <c r="F360" s="50" t="s">
        <v>372</v>
      </c>
      <c r="G360" s="9" t="s">
        <v>2216</v>
      </c>
    </row>
    <row r="361" spans="1:7">
      <c r="A361" s="48">
        <v>360</v>
      </c>
      <c r="B361" s="50" t="s">
        <v>1486</v>
      </c>
      <c r="C361" s="9" t="s">
        <v>1487</v>
      </c>
      <c r="D361" s="12" t="s">
        <v>2217</v>
      </c>
      <c r="E361" s="48">
        <v>467</v>
      </c>
      <c r="F361" s="50" t="s">
        <v>315</v>
      </c>
      <c r="G361" s="9" t="s">
        <v>2218</v>
      </c>
    </row>
    <row r="362" spans="1:7">
      <c r="A362" s="48">
        <v>361</v>
      </c>
      <c r="B362" s="50" t="s">
        <v>1277</v>
      </c>
      <c r="C362" s="9" t="s">
        <v>1278</v>
      </c>
      <c r="D362" s="12" t="s">
        <v>2219</v>
      </c>
      <c r="E362" s="48">
        <v>125</v>
      </c>
      <c r="F362" s="50" t="s">
        <v>1561</v>
      </c>
      <c r="G362" s="9" t="s">
        <v>1562</v>
      </c>
    </row>
    <row r="363" spans="1:7">
      <c r="A363" s="48">
        <v>362</v>
      </c>
      <c r="B363" s="50" t="s">
        <v>1286</v>
      </c>
      <c r="C363" s="9" t="s">
        <v>1287</v>
      </c>
      <c r="D363" s="12" t="s">
        <v>2220</v>
      </c>
      <c r="E363" s="48">
        <v>197</v>
      </c>
      <c r="F363" s="50" t="s">
        <v>1800</v>
      </c>
      <c r="G363" s="9" t="s">
        <v>1801</v>
      </c>
    </row>
    <row r="364" spans="1:7">
      <c r="A364" s="48">
        <v>363</v>
      </c>
      <c r="B364" s="50" t="s">
        <v>1282</v>
      </c>
      <c r="C364" s="9" t="s">
        <v>1283</v>
      </c>
      <c r="D364" s="12" t="s">
        <v>2221</v>
      </c>
      <c r="E364" s="48">
        <v>491</v>
      </c>
      <c r="F364" s="50" t="s">
        <v>2222</v>
      </c>
      <c r="G364" s="9" t="s">
        <v>2223</v>
      </c>
    </row>
    <row r="365" spans="1:7">
      <c r="A365" s="48">
        <v>364</v>
      </c>
      <c r="B365" s="50" t="s">
        <v>2224</v>
      </c>
      <c r="C365" s="9" t="s">
        <v>2225</v>
      </c>
      <c r="D365" s="12" t="s">
        <v>2226</v>
      </c>
      <c r="E365" s="48">
        <v>93</v>
      </c>
      <c r="F365" s="50" t="s">
        <v>40</v>
      </c>
      <c r="G365" s="8" t="s">
        <v>1444</v>
      </c>
    </row>
    <row r="366" spans="1:7">
      <c r="A366" s="48">
        <v>365</v>
      </c>
      <c r="B366" s="50" t="s">
        <v>2227</v>
      </c>
      <c r="C366" s="9" t="s">
        <v>2228</v>
      </c>
      <c r="D366" s="12" t="s">
        <v>2229</v>
      </c>
      <c r="E366" s="48">
        <v>256</v>
      </c>
      <c r="F366" s="50" t="s">
        <v>1985</v>
      </c>
      <c r="G366" s="9" t="s">
        <v>1986</v>
      </c>
    </row>
    <row r="367" spans="1:7">
      <c r="A367" s="48">
        <v>366</v>
      </c>
      <c r="B367" s="50" t="s">
        <v>2230</v>
      </c>
      <c r="C367" s="9" t="s">
        <v>2231</v>
      </c>
      <c r="D367" s="12" t="s">
        <v>2232</v>
      </c>
      <c r="E367" s="48">
        <v>238</v>
      </c>
      <c r="F367" s="50" t="s">
        <v>1927</v>
      </c>
      <c r="G367" s="9" t="s">
        <v>1928</v>
      </c>
    </row>
    <row r="368" spans="1:7">
      <c r="A368" s="48">
        <v>367</v>
      </c>
      <c r="B368" s="50" t="s">
        <v>231</v>
      </c>
      <c r="C368" s="9" t="s">
        <v>1176</v>
      </c>
      <c r="D368" s="12" t="s">
        <v>2233</v>
      </c>
      <c r="E368" s="48">
        <v>36</v>
      </c>
      <c r="F368" s="50" t="s">
        <v>14</v>
      </c>
      <c r="G368" s="9" t="s">
        <v>1237</v>
      </c>
    </row>
    <row r="369" spans="1:7">
      <c r="A369" s="48">
        <v>368</v>
      </c>
      <c r="B369" s="50" t="s">
        <v>233</v>
      </c>
      <c r="C369" s="9" t="s">
        <v>2234</v>
      </c>
      <c r="D369" s="12" t="s">
        <v>2235</v>
      </c>
      <c r="E369" s="48">
        <v>249</v>
      </c>
      <c r="F369" s="50" t="s">
        <v>1968</v>
      </c>
      <c r="G369" s="9" t="s">
        <v>1969</v>
      </c>
    </row>
    <row r="370" spans="1:7">
      <c r="A370" s="48">
        <v>369</v>
      </c>
      <c r="B370" s="50" t="s">
        <v>235</v>
      </c>
      <c r="C370" s="9" t="s">
        <v>2099</v>
      </c>
      <c r="D370" s="12" t="s">
        <v>2236</v>
      </c>
      <c r="E370" s="48">
        <v>274</v>
      </c>
      <c r="F370" s="50" t="s">
        <v>2023</v>
      </c>
      <c r="G370" s="9" t="s">
        <v>2024</v>
      </c>
    </row>
    <row r="371" spans="1:7">
      <c r="A371" s="48">
        <v>370</v>
      </c>
      <c r="B371" s="50" t="s">
        <v>2101</v>
      </c>
      <c r="C371" s="9" t="s">
        <v>2102</v>
      </c>
      <c r="D371" s="12" t="s">
        <v>2237</v>
      </c>
      <c r="E371" s="48">
        <v>146</v>
      </c>
      <c r="F371" s="50" t="s">
        <v>1640</v>
      </c>
      <c r="G371" s="9" t="s">
        <v>1641</v>
      </c>
    </row>
    <row r="372" spans="1:7">
      <c r="A372" s="48">
        <v>371</v>
      </c>
      <c r="B372" s="50" t="s">
        <v>237</v>
      </c>
      <c r="C372" s="9" t="s">
        <v>1348</v>
      </c>
      <c r="D372" s="12" t="s">
        <v>2238</v>
      </c>
      <c r="E372" s="48">
        <v>157</v>
      </c>
      <c r="F372" s="50" t="s">
        <v>76</v>
      </c>
      <c r="G372" s="9" t="s">
        <v>1679</v>
      </c>
    </row>
    <row r="373" spans="1:7">
      <c r="A373" s="48">
        <v>372</v>
      </c>
      <c r="B373" s="50" t="s">
        <v>1306</v>
      </c>
      <c r="C373" s="9" t="s">
        <v>1307</v>
      </c>
      <c r="D373" s="12" t="s">
        <v>2239</v>
      </c>
      <c r="E373" s="48">
        <v>164</v>
      </c>
      <c r="F373" s="50" t="s">
        <v>1709</v>
      </c>
      <c r="G373" s="9" t="s">
        <v>1710</v>
      </c>
    </row>
    <row r="374" spans="1:7">
      <c r="A374" s="48">
        <v>373</v>
      </c>
      <c r="B374" s="50" t="s">
        <v>1555</v>
      </c>
      <c r="C374" s="9" t="s">
        <v>1556</v>
      </c>
      <c r="D374" s="12" t="s">
        <v>2240</v>
      </c>
      <c r="E374" s="48">
        <v>165</v>
      </c>
      <c r="F374" s="50" t="s">
        <v>1712</v>
      </c>
      <c r="G374" s="9" t="s">
        <v>1710</v>
      </c>
    </row>
    <row r="375" spans="1:7">
      <c r="A375" s="48">
        <v>374</v>
      </c>
      <c r="B375" s="50" t="s">
        <v>2241</v>
      </c>
      <c r="C375" s="9" t="s">
        <v>2242</v>
      </c>
      <c r="D375" s="12" t="s">
        <v>2243</v>
      </c>
      <c r="E375" s="48">
        <v>133</v>
      </c>
      <c r="F375" s="50" t="s">
        <v>1591</v>
      </c>
      <c r="G375" s="9" t="s">
        <v>1592</v>
      </c>
    </row>
    <row r="376" spans="1:7">
      <c r="A376" s="48">
        <v>375</v>
      </c>
      <c r="B376" s="50" t="s">
        <v>2244</v>
      </c>
      <c r="C376" s="9" t="s">
        <v>2245</v>
      </c>
      <c r="D376" s="12" t="s">
        <v>2246</v>
      </c>
      <c r="E376" s="48">
        <v>134</v>
      </c>
      <c r="F376" s="50" t="s">
        <v>1596</v>
      </c>
      <c r="G376" s="9" t="s">
        <v>1597</v>
      </c>
    </row>
    <row r="377" spans="1:7">
      <c r="A377" s="48">
        <v>376</v>
      </c>
      <c r="B377" s="50" t="s">
        <v>2247</v>
      </c>
      <c r="C377" s="9" t="s">
        <v>2248</v>
      </c>
      <c r="D377" s="12" t="s">
        <v>2249</v>
      </c>
      <c r="E377" s="48">
        <v>488</v>
      </c>
      <c r="F377" s="50" t="s">
        <v>331</v>
      </c>
      <c r="G377" s="9" t="s">
        <v>331</v>
      </c>
    </row>
    <row r="378" spans="1:7">
      <c r="A378" s="48">
        <v>377</v>
      </c>
      <c r="B378" s="50" t="s">
        <v>239</v>
      </c>
      <c r="C378" s="9" t="s">
        <v>1551</v>
      </c>
      <c r="D378" s="12" t="s">
        <v>2250</v>
      </c>
      <c r="E378" s="48">
        <v>375</v>
      </c>
      <c r="F378" s="50" t="s">
        <v>2244</v>
      </c>
      <c r="G378" s="9" t="s">
        <v>2245</v>
      </c>
    </row>
    <row r="379" spans="1:7">
      <c r="A379" s="48">
        <v>378</v>
      </c>
      <c r="B379" s="50" t="s">
        <v>1548</v>
      </c>
      <c r="C379" s="9" t="s">
        <v>1549</v>
      </c>
      <c r="D379" s="12" t="s">
        <v>2251</v>
      </c>
      <c r="E379" s="48">
        <v>503</v>
      </c>
      <c r="F379" s="50" t="s">
        <v>345</v>
      </c>
      <c r="G379" s="9" t="s">
        <v>2252</v>
      </c>
    </row>
    <row r="380" spans="1:7">
      <c r="A380" s="48">
        <v>379</v>
      </c>
      <c r="B380" s="50" t="s">
        <v>241</v>
      </c>
      <c r="C380" s="9" t="s">
        <v>1431</v>
      </c>
      <c r="D380" s="12" t="s">
        <v>2253</v>
      </c>
      <c r="E380" s="48">
        <v>106</v>
      </c>
      <c r="F380" s="50" t="s">
        <v>44</v>
      </c>
      <c r="G380" s="9" t="s">
        <v>1488</v>
      </c>
    </row>
    <row r="381" spans="1:7">
      <c r="A381" s="48">
        <v>380</v>
      </c>
      <c r="B381" s="50" t="s">
        <v>2254</v>
      </c>
      <c r="C381" s="9" t="s">
        <v>2255</v>
      </c>
      <c r="D381" s="12" t="s">
        <v>2256</v>
      </c>
      <c r="E381" s="48">
        <v>521</v>
      </c>
      <c r="F381" s="50" t="s">
        <v>366</v>
      </c>
      <c r="G381" s="9" t="s">
        <v>2257</v>
      </c>
    </row>
    <row r="382" spans="1:7">
      <c r="A382" s="48">
        <v>381</v>
      </c>
      <c r="B382" s="50" t="s">
        <v>2258</v>
      </c>
      <c r="C382" s="9" t="s">
        <v>2259</v>
      </c>
      <c r="D382" s="12" t="s">
        <v>2260</v>
      </c>
      <c r="E382" s="48">
        <v>345</v>
      </c>
      <c r="F382" s="50" t="s">
        <v>225</v>
      </c>
      <c r="G382" s="9" t="s">
        <v>2187</v>
      </c>
    </row>
    <row r="383" spans="1:7">
      <c r="A383" s="48">
        <v>382</v>
      </c>
      <c r="B383" s="50" t="s">
        <v>2261</v>
      </c>
      <c r="C383" s="9" t="s">
        <v>2262</v>
      </c>
      <c r="D383" s="12" t="s">
        <v>2263</v>
      </c>
      <c r="E383" s="48">
        <v>347</v>
      </c>
      <c r="F383" s="50" t="s">
        <v>2192</v>
      </c>
      <c r="G383" s="9" t="s">
        <v>2193</v>
      </c>
    </row>
    <row r="384" spans="1:7">
      <c r="A384" s="48">
        <v>383</v>
      </c>
      <c r="B384" s="50" t="s">
        <v>243</v>
      </c>
      <c r="C384" s="9" t="s">
        <v>2264</v>
      </c>
      <c r="D384" s="12" t="s">
        <v>2265</v>
      </c>
      <c r="E384" s="48">
        <v>346</v>
      </c>
      <c r="F384" s="50" t="s">
        <v>2189</v>
      </c>
      <c r="G384" s="9" t="s">
        <v>2190</v>
      </c>
    </row>
    <row r="385" spans="1:7">
      <c r="A385" s="48">
        <v>384</v>
      </c>
      <c r="B385" s="50" t="s">
        <v>2112</v>
      </c>
      <c r="C385" s="9" t="s">
        <v>2113</v>
      </c>
      <c r="D385" s="12" t="s">
        <v>2266</v>
      </c>
      <c r="E385" s="48">
        <v>497</v>
      </c>
      <c r="F385" s="50" t="s">
        <v>2267</v>
      </c>
      <c r="G385" s="9" t="s">
        <v>2268</v>
      </c>
    </row>
    <row r="386" spans="1:7">
      <c r="A386" s="48">
        <v>385</v>
      </c>
      <c r="B386" s="50" t="s">
        <v>245</v>
      </c>
      <c r="C386" s="9" t="s">
        <v>1440</v>
      </c>
      <c r="D386" s="12" t="s">
        <v>2269</v>
      </c>
      <c r="E386" s="48">
        <v>353</v>
      </c>
      <c r="F386" s="50" t="s">
        <v>2202</v>
      </c>
      <c r="G386" s="9" t="s">
        <v>2203</v>
      </c>
    </row>
    <row r="387" spans="1:7">
      <c r="A387" s="48">
        <v>386</v>
      </c>
      <c r="B387" s="50" t="s">
        <v>247</v>
      </c>
      <c r="C387" s="9" t="s">
        <v>1299</v>
      </c>
      <c r="D387" s="12" t="s">
        <v>2270</v>
      </c>
      <c r="E387" s="48">
        <v>57</v>
      </c>
      <c r="F387" s="50" t="s">
        <v>1323</v>
      </c>
      <c r="G387" s="9" t="s">
        <v>1324</v>
      </c>
    </row>
    <row r="388" spans="1:7">
      <c r="A388" s="48">
        <v>387</v>
      </c>
      <c r="B388" s="50" t="s">
        <v>249</v>
      </c>
      <c r="C388" s="9" t="s">
        <v>1812</v>
      </c>
      <c r="D388" s="12" t="s">
        <v>2271</v>
      </c>
      <c r="E388" s="48">
        <v>58</v>
      </c>
      <c r="F388" s="50" t="s">
        <v>1328</v>
      </c>
      <c r="G388" s="9" t="s">
        <v>1329</v>
      </c>
    </row>
    <row r="389" spans="1:7">
      <c r="A389" s="48">
        <v>388</v>
      </c>
      <c r="B389" s="50" t="s">
        <v>251</v>
      </c>
      <c r="C389" s="9" t="s">
        <v>2106</v>
      </c>
      <c r="D389" s="12" t="s">
        <v>2272</v>
      </c>
      <c r="E389" s="48">
        <v>59</v>
      </c>
      <c r="F389" s="50" t="s">
        <v>1333</v>
      </c>
      <c r="G389" s="9" t="s">
        <v>1329</v>
      </c>
    </row>
    <row r="390" spans="1:7">
      <c r="A390" s="48">
        <v>389</v>
      </c>
      <c r="B390" s="50" t="s">
        <v>2107</v>
      </c>
      <c r="C390" s="9" t="s">
        <v>2108</v>
      </c>
      <c r="D390" s="12" t="s">
        <v>2273</v>
      </c>
      <c r="E390" s="48">
        <v>446</v>
      </c>
      <c r="F390" s="50" t="s">
        <v>303</v>
      </c>
      <c r="G390" s="9" t="s">
        <v>2274</v>
      </c>
    </row>
    <row r="391" spans="1:7">
      <c r="A391" s="48">
        <v>390</v>
      </c>
      <c r="B391" s="50" t="s">
        <v>2110</v>
      </c>
      <c r="C391" s="9" t="s">
        <v>2108</v>
      </c>
      <c r="D391" s="12" t="s">
        <v>2275</v>
      </c>
      <c r="E391" s="48">
        <v>447</v>
      </c>
      <c r="F391" s="50" t="s">
        <v>2276</v>
      </c>
      <c r="G391" s="9" t="s">
        <v>2277</v>
      </c>
    </row>
    <row r="392" spans="1:7">
      <c r="A392" s="48">
        <v>391</v>
      </c>
      <c r="B392" s="50" t="s">
        <v>1991</v>
      </c>
      <c r="C392" s="9" t="s">
        <v>1992</v>
      </c>
      <c r="D392" s="12" t="s">
        <v>2278</v>
      </c>
      <c r="E392" s="48">
        <v>448</v>
      </c>
      <c r="F392" s="50" t="s">
        <v>2279</v>
      </c>
      <c r="G392" s="9" t="s">
        <v>2280</v>
      </c>
    </row>
    <row r="393" spans="1:7">
      <c r="A393" s="48">
        <v>392</v>
      </c>
      <c r="B393" s="50" t="s">
        <v>253</v>
      </c>
      <c r="C393" s="9" t="s">
        <v>2281</v>
      </c>
      <c r="D393" s="12" t="s">
        <v>2282</v>
      </c>
      <c r="E393" s="48">
        <v>196</v>
      </c>
      <c r="F393" s="50" t="s">
        <v>113</v>
      </c>
      <c r="G393" s="9" t="s">
        <v>1798</v>
      </c>
    </row>
    <row r="394" spans="1:7">
      <c r="A394" s="48">
        <v>393</v>
      </c>
      <c r="B394" s="50" t="s">
        <v>255</v>
      </c>
      <c r="C394" s="9" t="s">
        <v>1389</v>
      </c>
      <c r="D394" s="12" t="s">
        <v>2283</v>
      </c>
      <c r="E394" s="48">
        <v>2</v>
      </c>
      <c r="F394" s="50" t="s">
        <v>1082</v>
      </c>
      <c r="G394" s="8" t="s">
        <v>1083</v>
      </c>
    </row>
    <row r="395" spans="1:7">
      <c r="A395" s="48">
        <v>394</v>
      </c>
      <c r="B395" s="50" t="s">
        <v>1859</v>
      </c>
      <c r="C395" s="9" t="s">
        <v>1860</v>
      </c>
      <c r="D395" s="12" t="s">
        <v>2284</v>
      </c>
      <c r="E395" s="48">
        <v>10</v>
      </c>
      <c r="F395" s="50" t="s">
        <v>3</v>
      </c>
      <c r="G395" s="8" t="s">
        <v>1121</v>
      </c>
    </row>
    <row r="396" spans="1:7">
      <c r="A396" s="48">
        <v>395</v>
      </c>
      <c r="B396" s="50" t="s">
        <v>257</v>
      </c>
      <c r="C396" s="9" t="s">
        <v>2285</v>
      </c>
      <c r="D396" s="12" t="s">
        <v>2286</v>
      </c>
      <c r="E396" s="48">
        <v>14</v>
      </c>
      <c r="F396" s="50" t="s">
        <v>6</v>
      </c>
      <c r="G396" s="8" t="s">
        <v>1139</v>
      </c>
    </row>
    <row r="397" spans="1:7">
      <c r="A397" s="48">
        <v>396</v>
      </c>
      <c r="B397" s="50" t="s">
        <v>2137</v>
      </c>
      <c r="C397" s="9" t="s">
        <v>2138</v>
      </c>
      <c r="D397" s="12" t="s">
        <v>2287</v>
      </c>
      <c r="E397" s="48">
        <v>17</v>
      </c>
      <c r="F397" s="50" t="s">
        <v>10</v>
      </c>
      <c r="G397" s="8" t="s">
        <v>1150</v>
      </c>
    </row>
    <row r="398" spans="1:7">
      <c r="A398" s="48">
        <v>397</v>
      </c>
      <c r="B398" s="50" t="s">
        <v>259</v>
      </c>
      <c r="C398" s="9" t="s">
        <v>1675</v>
      </c>
      <c r="D398" s="12" t="s">
        <v>2288</v>
      </c>
      <c r="E398" s="48">
        <v>18</v>
      </c>
      <c r="F398" s="50" t="s">
        <v>1154</v>
      </c>
      <c r="G398" s="8" t="s">
        <v>1155</v>
      </c>
    </row>
    <row r="399" spans="1:7">
      <c r="A399" s="48">
        <v>398</v>
      </c>
      <c r="B399" s="50" t="s">
        <v>2004</v>
      </c>
      <c r="C399" s="9" t="s">
        <v>2005</v>
      </c>
      <c r="D399" s="12" t="s">
        <v>2289</v>
      </c>
      <c r="E399" s="48">
        <v>19</v>
      </c>
      <c r="F399" s="50" t="s">
        <v>1159</v>
      </c>
      <c r="G399" s="8" t="s">
        <v>1160</v>
      </c>
    </row>
    <row r="400" spans="1:7">
      <c r="A400" s="48">
        <v>399</v>
      </c>
      <c r="B400" s="50" t="s">
        <v>2132</v>
      </c>
      <c r="C400" s="9" t="s">
        <v>2133</v>
      </c>
      <c r="D400" s="12" t="s">
        <v>2290</v>
      </c>
      <c r="E400" s="48">
        <v>76</v>
      </c>
      <c r="F400" s="50" t="s">
        <v>32</v>
      </c>
      <c r="G400" s="9" t="s">
        <v>1390</v>
      </c>
    </row>
    <row r="401" spans="1:7">
      <c r="A401" s="48">
        <v>400</v>
      </c>
      <c r="B401" s="50" t="s">
        <v>2009</v>
      </c>
      <c r="C401" s="9" t="s">
        <v>2010</v>
      </c>
      <c r="D401" s="12" t="s">
        <v>2291</v>
      </c>
      <c r="E401" s="48">
        <v>179</v>
      </c>
      <c r="F401" s="50" t="s">
        <v>94</v>
      </c>
      <c r="G401" s="9" t="s">
        <v>1755</v>
      </c>
    </row>
    <row r="402" spans="1:7">
      <c r="A402" s="48">
        <v>401</v>
      </c>
      <c r="B402" s="50" t="s">
        <v>1446</v>
      </c>
      <c r="C402" s="9" t="s">
        <v>1447</v>
      </c>
      <c r="D402" s="12" t="s">
        <v>2292</v>
      </c>
      <c r="E402" s="48">
        <v>127</v>
      </c>
      <c r="F402" s="50" t="s">
        <v>1568</v>
      </c>
      <c r="G402" s="9" t="s">
        <v>1569</v>
      </c>
    </row>
    <row r="403" spans="1:7">
      <c r="A403" s="48">
        <v>402</v>
      </c>
      <c r="B403" s="50" t="s">
        <v>261</v>
      </c>
      <c r="C403" s="9" t="s">
        <v>2097</v>
      </c>
      <c r="D403" s="12" t="s">
        <v>2293</v>
      </c>
      <c r="E403" s="48">
        <v>128</v>
      </c>
      <c r="F403" s="50" t="s">
        <v>52</v>
      </c>
      <c r="G403" s="9" t="s">
        <v>1573</v>
      </c>
    </row>
    <row r="404" spans="1:7">
      <c r="A404" s="48">
        <v>403</v>
      </c>
      <c r="B404" s="50" t="s">
        <v>2294</v>
      </c>
      <c r="C404" s="9" t="s">
        <v>2295</v>
      </c>
      <c r="D404" s="12" t="s">
        <v>2296</v>
      </c>
      <c r="E404" s="48">
        <v>374</v>
      </c>
      <c r="F404" s="50" t="s">
        <v>2241</v>
      </c>
      <c r="G404" s="9" t="s">
        <v>2242</v>
      </c>
    </row>
    <row r="405" spans="1:7">
      <c r="A405" s="48">
        <v>404</v>
      </c>
      <c r="B405" s="50" t="s">
        <v>2124</v>
      </c>
      <c r="C405" s="9" t="s">
        <v>2125</v>
      </c>
      <c r="D405" s="12" t="s">
        <v>2297</v>
      </c>
      <c r="E405" s="48">
        <v>43</v>
      </c>
      <c r="F405" s="50" t="s">
        <v>1265</v>
      </c>
      <c r="G405" s="9" t="s">
        <v>1266</v>
      </c>
    </row>
    <row r="406" spans="1:7">
      <c r="A406" s="48">
        <v>405</v>
      </c>
      <c r="B406" s="50" t="s">
        <v>2298</v>
      </c>
      <c r="C406" s="9" t="s">
        <v>2299</v>
      </c>
      <c r="D406" s="12" t="s">
        <v>2300</v>
      </c>
      <c r="E406" s="48">
        <v>69</v>
      </c>
      <c r="F406" s="50" t="s">
        <v>1367</v>
      </c>
      <c r="G406" s="9" t="s">
        <v>1368</v>
      </c>
    </row>
    <row r="407" spans="1:7">
      <c r="A407" s="48">
        <v>406</v>
      </c>
      <c r="B407" s="50" t="s">
        <v>2301</v>
      </c>
      <c r="C407" s="9" t="s">
        <v>2302</v>
      </c>
      <c r="D407" s="12" t="s">
        <v>2303</v>
      </c>
      <c r="E407" s="48">
        <v>319</v>
      </c>
      <c r="F407" s="50" t="s">
        <v>203</v>
      </c>
      <c r="G407" s="9" t="s">
        <v>2134</v>
      </c>
    </row>
    <row r="408" spans="1:7">
      <c r="A408" s="48">
        <v>407</v>
      </c>
      <c r="B408" s="50" t="s">
        <v>1933</v>
      </c>
      <c r="C408" s="9" t="s">
        <v>1934</v>
      </c>
      <c r="D408" s="12" t="s">
        <v>2304</v>
      </c>
      <c r="E408" s="48">
        <v>88</v>
      </c>
      <c r="F408" s="50" t="s">
        <v>1428</v>
      </c>
      <c r="G408" s="9" t="s">
        <v>1429</v>
      </c>
    </row>
    <row r="409" spans="1:7">
      <c r="A409" s="48">
        <v>408</v>
      </c>
      <c r="B409" s="50" t="s">
        <v>263</v>
      </c>
      <c r="C409" s="9" t="s">
        <v>1678</v>
      </c>
      <c r="D409" s="12" t="s">
        <v>2305</v>
      </c>
      <c r="E409" s="48">
        <v>539</v>
      </c>
      <c r="F409" s="50" t="s">
        <v>2306</v>
      </c>
      <c r="G409" s="9" t="s">
        <v>2307</v>
      </c>
    </row>
    <row r="410" spans="1:7">
      <c r="A410" s="48">
        <v>409</v>
      </c>
      <c r="B410" s="50" t="s">
        <v>265</v>
      </c>
      <c r="C410" s="9" t="s">
        <v>2308</v>
      </c>
      <c r="D410" s="12" t="s">
        <v>2309</v>
      </c>
      <c r="E410" s="48">
        <v>395</v>
      </c>
      <c r="F410" s="50" t="s">
        <v>257</v>
      </c>
      <c r="G410" s="9" t="s">
        <v>2285</v>
      </c>
    </row>
    <row r="411" spans="1:7">
      <c r="A411" s="48">
        <v>410</v>
      </c>
      <c r="B411" s="50" t="s">
        <v>2310</v>
      </c>
      <c r="C411" s="9" t="s">
        <v>2311</v>
      </c>
      <c r="D411" s="12" t="s">
        <v>2312</v>
      </c>
      <c r="E411" s="48">
        <v>101</v>
      </c>
      <c r="F411" s="50" t="s">
        <v>1476</v>
      </c>
      <c r="G411" s="9" t="s">
        <v>1477</v>
      </c>
    </row>
    <row r="412" spans="1:7">
      <c r="A412" s="48">
        <v>411</v>
      </c>
      <c r="B412" s="50" t="s">
        <v>2313</v>
      </c>
      <c r="C412" s="9" t="s">
        <v>2314</v>
      </c>
      <c r="D412" s="12" t="s">
        <v>2315</v>
      </c>
      <c r="E412" s="48">
        <v>172</v>
      </c>
      <c r="F412" s="50" t="s">
        <v>1731</v>
      </c>
      <c r="G412" s="9" t="s">
        <v>1732</v>
      </c>
    </row>
    <row r="413" spans="1:7">
      <c r="A413" s="48">
        <v>412</v>
      </c>
      <c r="B413" s="50" t="s">
        <v>267</v>
      </c>
      <c r="C413" s="9" t="s">
        <v>2316</v>
      </c>
      <c r="D413" s="12" t="s">
        <v>2317</v>
      </c>
      <c r="E413" s="48">
        <v>30</v>
      </c>
      <c r="F413" s="50" t="s">
        <v>1210</v>
      </c>
      <c r="G413" s="8" t="s">
        <v>1211</v>
      </c>
    </row>
    <row r="414" spans="1:7">
      <c r="A414" s="48">
        <v>413</v>
      </c>
      <c r="B414" s="50" t="s">
        <v>269</v>
      </c>
      <c r="C414" s="9" t="s">
        <v>2318</v>
      </c>
      <c r="D414" s="12" t="s">
        <v>2319</v>
      </c>
      <c r="E414" s="48">
        <v>275</v>
      </c>
      <c r="F414" s="50" t="s">
        <v>161</v>
      </c>
      <c r="G414" s="9" t="s">
        <v>2026</v>
      </c>
    </row>
    <row r="415" spans="1:7">
      <c r="A415" s="48">
        <v>414</v>
      </c>
      <c r="B415" s="50" t="s">
        <v>271</v>
      </c>
      <c r="C415" s="9" t="s">
        <v>2320</v>
      </c>
      <c r="D415" s="12" t="s">
        <v>2321</v>
      </c>
      <c r="E415" s="48">
        <v>517</v>
      </c>
      <c r="F415" s="50" t="s">
        <v>2322</v>
      </c>
      <c r="G415" s="9" t="s">
        <v>2323</v>
      </c>
    </row>
    <row r="416" spans="1:7">
      <c r="A416" s="48">
        <v>415</v>
      </c>
      <c r="B416" s="50" t="s">
        <v>1734</v>
      </c>
      <c r="C416" s="9" t="s">
        <v>1735</v>
      </c>
      <c r="D416" s="12" t="s">
        <v>2324</v>
      </c>
      <c r="E416" s="48">
        <v>11</v>
      </c>
      <c r="F416" s="50" t="s">
        <v>1125</v>
      </c>
      <c r="G416" s="8" t="s">
        <v>1126</v>
      </c>
    </row>
    <row r="417" spans="1:7">
      <c r="A417" s="48">
        <v>416</v>
      </c>
      <c r="B417" s="50" t="s">
        <v>2325</v>
      </c>
      <c r="C417" s="9" t="s">
        <v>2326</v>
      </c>
      <c r="D417" s="12" t="s">
        <v>2327</v>
      </c>
      <c r="E417" s="48">
        <v>292</v>
      </c>
      <c r="F417" s="50" t="s">
        <v>2066</v>
      </c>
      <c r="G417" s="9" t="s">
        <v>2067</v>
      </c>
    </row>
    <row r="418" spans="1:7">
      <c r="A418" s="48">
        <v>417</v>
      </c>
      <c r="B418" s="50" t="s">
        <v>273</v>
      </c>
      <c r="C418" s="9" t="s">
        <v>1845</v>
      </c>
      <c r="D418" s="12" t="s">
        <v>2328</v>
      </c>
      <c r="E418" s="48">
        <v>99</v>
      </c>
      <c r="F418" s="50" t="s">
        <v>1469</v>
      </c>
      <c r="G418" s="9" t="s">
        <v>1470</v>
      </c>
    </row>
    <row r="419" spans="1:7">
      <c r="A419" s="48">
        <v>418</v>
      </c>
      <c r="B419" s="50" t="s">
        <v>275</v>
      </c>
      <c r="C419" s="9" t="s">
        <v>1942</v>
      </c>
      <c r="D419" s="12" t="s">
        <v>2329</v>
      </c>
      <c r="E419" s="48">
        <v>132</v>
      </c>
      <c r="F419" s="50" t="s">
        <v>56</v>
      </c>
      <c r="G419" s="9" t="s">
        <v>1588</v>
      </c>
    </row>
    <row r="420" spans="1:7">
      <c r="A420" s="48">
        <v>419</v>
      </c>
      <c r="B420" s="50" t="s">
        <v>277</v>
      </c>
      <c r="C420" s="9" t="s">
        <v>1788</v>
      </c>
      <c r="D420" s="12" t="s">
        <v>2330</v>
      </c>
      <c r="E420" s="48">
        <v>247</v>
      </c>
      <c r="F420" s="50" t="s">
        <v>1959</v>
      </c>
      <c r="G420" s="9" t="s">
        <v>1960</v>
      </c>
    </row>
    <row r="421" spans="1:7">
      <c r="A421" s="48">
        <v>420</v>
      </c>
      <c r="B421" s="50" t="s">
        <v>279</v>
      </c>
      <c r="C421" s="9" t="s">
        <v>2331</v>
      </c>
      <c r="D421" s="12" t="s">
        <v>2332</v>
      </c>
      <c r="E421" s="48">
        <v>334</v>
      </c>
      <c r="F421" s="50" t="s">
        <v>217</v>
      </c>
      <c r="G421" s="9" t="s">
        <v>2163</v>
      </c>
    </row>
    <row r="422" spans="1:7">
      <c r="A422" s="48">
        <v>421</v>
      </c>
      <c r="B422" s="50" t="s">
        <v>1152</v>
      </c>
      <c r="C422" s="9" t="s">
        <v>1153</v>
      </c>
      <c r="D422" s="12" t="s">
        <v>2333</v>
      </c>
      <c r="E422" s="48">
        <v>28</v>
      </c>
      <c r="F422" s="50" t="s">
        <v>1201</v>
      </c>
      <c r="G422" s="8" t="s">
        <v>1202</v>
      </c>
    </row>
    <row r="423" spans="1:7">
      <c r="A423" s="48">
        <v>422</v>
      </c>
      <c r="B423" s="50" t="s">
        <v>2334</v>
      </c>
      <c r="C423" s="9" t="s">
        <v>2335</v>
      </c>
      <c r="D423" s="12" t="s">
        <v>2336</v>
      </c>
      <c r="E423" s="48">
        <v>136</v>
      </c>
      <c r="F423" s="50" t="s">
        <v>1603</v>
      </c>
      <c r="G423" s="9" t="s">
        <v>1604</v>
      </c>
    </row>
    <row r="424" spans="1:7">
      <c r="A424" s="48">
        <v>423</v>
      </c>
      <c r="B424" s="50" t="s">
        <v>1273</v>
      </c>
      <c r="C424" s="9" t="s">
        <v>1274</v>
      </c>
      <c r="D424" s="12" t="s">
        <v>2337</v>
      </c>
      <c r="E424" s="48">
        <v>343</v>
      </c>
      <c r="F424" s="50" t="s">
        <v>2183</v>
      </c>
      <c r="G424" s="9" t="s">
        <v>2184</v>
      </c>
    </row>
    <row r="425" spans="1:7">
      <c r="A425" s="48">
        <v>424</v>
      </c>
      <c r="B425" s="50" t="s">
        <v>1157</v>
      </c>
      <c r="C425" s="9" t="s">
        <v>1158</v>
      </c>
      <c r="D425" s="12" t="s">
        <v>2338</v>
      </c>
      <c r="E425" s="48">
        <v>341</v>
      </c>
      <c r="F425" s="50" t="s">
        <v>2177</v>
      </c>
      <c r="G425" s="9" t="s">
        <v>2178</v>
      </c>
    </row>
    <row r="426" spans="1:7">
      <c r="A426" s="48">
        <v>425</v>
      </c>
      <c r="B426" s="50" t="s">
        <v>1137</v>
      </c>
      <c r="C426" s="9" t="s">
        <v>1138</v>
      </c>
      <c r="D426" s="12" t="s">
        <v>2339</v>
      </c>
      <c r="E426" s="48">
        <v>340</v>
      </c>
      <c r="F426" s="50" t="s">
        <v>2173</v>
      </c>
      <c r="G426" s="9" t="s">
        <v>2174</v>
      </c>
    </row>
    <row r="427" spans="1:7">
      <c r="A427" s="48">
        <v>426</v>
      </c>
      <c r="B427" s="50" t="s">
        <v>281</v>
      </c>
      <c r="C427" s="9" t="s">
        <v>1579</v>
      </c>
      <c r="D427" s="12" t="s">
        <v>2340</v>
      </c>
      <c r="E427" s="48">
        <v>342</v>
      </c>
      <c r="F427" s="50" t="s">
        <v>2180</v>
      </c>
      <c r="G427" s="9" t="s">
        <v>2181</v>
      </c>
    </row>
    <row r="428" spans="1:7">
      <c r="A428" s="48">
        <v>427</v>
      </c>
      <c r="B428" s="50" t="s">
        <v>1379</v>
      </c>
      <c r="C428" s="9" t="s">
        <v>1380</v>
      </c>
      <c r="D428" s="12" t="s">
        <v>2341</v>
      </c>
      <c r="E428" s="48">
        <v>339</v>
      </c>
      <c r="F428" s="50" t="s">
        <v>2170</v>
      </c>
      <c r="G428" s="9" t="s">
        <v>2171</v>
      </c>
    </row>
    <row r="429" spans="1:7">
      <c r="A429" s="48">
        <v>428</v>
      </c>
      <c r="B429" s="50" t="s">
        <v>283</v>
      </c>
      <c r="C429" s="9" t="s">
        <v>1455</v>
      </c>
      <c r="D429" s="12" t="s">
        <v>2342</v>
      </c>
      <c r="E429" s="48">
        <v>338</v>
      </c>
      <c r="F429" s="50" t="s">
        <v>223</v>
      </c>
      <c r="G429" s="9" t="s">
        <v>2168</v>
      </c>
    </row>
    <row r="430" spans="1:7">
      <c r="A430" s="48">
        <v>429</v>
      </c>
      <c r="B430" s="50" t="s">
        <v>1462</v>
      </c>
      <c r="C430" s="9" t="s">
        <v>1463</v>
      </c>
      <c r="D430" s="12" t="s">
        <v>2343</v>
      </c>
      <c r="E430" s="48">
        <v>405</v>
      </c>
      <c r="F430" s="50" t="s">
        <v>2298</v>
      </c>
      <c r="G430" s="9" t="s">
        <v>2299</v>
      </c>
    </row>
    <row r="431" spans="1:7">
      <c r="A431" s="48">
        <v>430</v>
      </c>
      <c r="B431" s="50" t="s">
        <v>1467</v>
      </c>
      <c r="C431" s="9" t="s">
        <v>1468</v>
      </c>
      <c r="D431" s="12" t="s">
        <v>2344</v>
      </c>
      <c r="E431" s="48">
        <v>8</v>
      </c>
      <c r="F431" s="50" t="s">
        <v>1111</v>
      </c>
      <c r="G431" s="8" t="s">
        <v>1112</v>
      </c>
    </row>
    <row r="432" spans="1:7">
      <c r="A432" s="48">
        <v>431</v>
      </c>
      <c r="B432" s="50" t="s">
        <v>1459</v>
      </c>
      <c r="C432" s="9" t="s">
        <v>1460</v>
      </c>
      <c r="D432" s="12" t="s">
        <v>2345</v>
      </c>
      <c r="E432" s="48">
        <v>9</v>
      </c>
      <c r="F432" s="50" t="s">
        <v>1116</v>
      </c>
      <c r="G432" s="8" t="s">
        <v>1117</v>
      </c>
    </row>
    <row r="433" spans="1:7">
      <c r="A433" s="48">
        <v>432</v>
      </c>
      <c r="B433" s="50" t="s">
        <v>285</v>
      </c>
      <c r="C433" s="9" t="s">
        <v>1685</v>
      </c>
      <c r="D433" s="12" t="s">
        <v>2346</v>
      </c>
      <c r="E433" s="48">
        <v>199</v>
      </c>
      <c r="F433" s="50" t="s">
        <v>1806</v>
      </c>
      <c r="G433" s="9" t="s">
        <v>1807</v>
      </c>
    </row>
    <row r="434" spans="1:7">
      <c r="A434" s="48">
        <v>433</v>
      </c>
      <c r="B434" s="50" t="s">
        <v>287</v>
      </c>
      <c r="C434" s="9" t="s">
        <v>1855</v>
      </c>
      <c r="D434" s="12" t="s">
        <v>2347</v>
      </c>
      <c r="E434" s="48">
        <v>200</v>
      </c>
      <c r="F434" s="50" t="s">
        <v>1809</v>
      </c>
      <c r="G434" s="9" t="s">
        <v>1810</v>
      </c>
    </row>
    <row r="435" spans="1:7">
      <c r="A435" s="48">
        <v>434</v>
      </c>
      <c r="B435" s="50" t="s">
        <v>289</v>
      </c>
      <c r="C435" s="9" t="s">
        <v>1785</v>
      </c>
      <c r="D435" s="12" t="s">
        <v>2348</v>
      </c>
      <c r="E435" s="48">
        <v>540</v>
      </c>
      <c r="F435" s="50" t="s">
        <v>382</v>
      </c>
      <c r="G435" s="9" t="s">
        <v>2349</v>
      </c>
    </row>
    <row r="436" spans="1:7">
      <c r="A436" s="48">
        <v>435</v>
      </c>
      <c r="B436" s="50" t="s">
        <v>291</v>
      </c>
      <c r="C436" s="9" t="s">
        <v>1231</v>
      </c>
      <c r="D436" s="12" t="s">
        <v>2350</v>
      </c>
      <c r="E436" s="48">
        <v>198</v>
      </c>
      <c r="F436" s="50" t="s">
        <v>1803</v>
      </c>
      <c r="G436" s="9" t="s">
        <v>1804</v>
      </c>
    </row>
    <row r="437" spans="1:7">
      <c r="A437" s="48">
        <v>436</v>
      </c>
      <c r="B437" s="50" t="s">
        <v>1442</v>
      </c>
      <c r="C437" s="9" t="s">
        <v>1443</v>
      </c>
      <c r="D437" s="12" t="s">
        <v>2351</v>
      </c>
      <c r="E437" s="48">
        <v>414</v>
      </c>
      <c r="F437" s="50" t="s">
        <v>271</v>
      </c>
      <c r="G437" s="9" t="s">
        <v>2320</v>
      </c>
    </row>
    <row r="438" spans="1:7">
      <c r="A438" s="48">
        <v>437</v>
      </c>
      <c r="B438" s="50" t="s">
        <v>293</v>
      </c>
      <c r="C438" s="9" t="s">
        <v>1475</v>
      </c>
      <c r="D438" s="12" t="s">
        <v>2352</v>
      </c>
      <c r="E438" s="48">
        <v>455</v>
      </c>
      <c r="F438" s="50" t="s">
        <v>305</v>
      </c>
      <c r="G438" s="9" t="s">
        <v>2353</v>
      </c>
    </row>
    <row r="439" spans="1:7">
      <c r="A439" s="48">
        <v>438</v>
      </c>
      <c r="B439" s="50" t="s">
        <v>295</v>
      </c>
      <c r="C439" s="9" t="s">
        <v>1890</v>
      </c>
      <c r="D439" s="12" t="s">
        <v>2354</v>
      </c>
      <c r="E439" s="48">
        <v>3</v>
      </c>
      <c r="F439" s="50" t="s">
        <v>1087</v>
      </c>
      <c r="G439" s="8" t="s">
        <v>1088</v>
      </c>
    </row>
    <row r="440" spans="1:7">
      <c r="A440" s="48">
        <v>439</v>
      </c>
      <c r="B440" s="50" t="s">
        <v>1937</v>
      </c>
      <c r="C440" s="9" t="s">
        <v>1938</v>
      </c>
      <c r="D440" s="12" t="s">
        <v>2355</v>
      </c>
      <c r="E440" s="48">
        <v>471</v>
      </c>
      <c r="F440" s="50" t="s">
        <v>2356</v>
      </c>
      <c r="G440" s="9" t="s">
        <v>2357</v>
      </c>
    </row>
    <row r="441" spans="1:7">
      <c r="A441" s="48">
        <v>440</v>
      </c>
      <c r="B441" s="50" t="s">
        <v>1132</v>
      </c>
      <c r="C441" s="9" t="s">
        <v>1133</v>
      </c>
      <c r="D441" s="12" t="s">
        <v>2358</v>
      </c>
      <c r="E441" s="48">
        <v>180</v>
      </c>
      <c r="F441" s="50" t="s">
        <v>96</v>
      </c>
      <c r="G441" s="9" t="s">
        <v>1757</v>
      </c>
    </row>
    <row r="442" spans="1:7">
      <c r="A442" s="48">
        <v>441</v>
      </c>
      <c r="B442" s="50" t="s">
        <v>297</v>
      </c>
      <c r="C442" s="9" t="s">
        <v>1637</v>
      </c>
      <c r="D442" s="12" t="s">
        <v>2359</v>
      </c>
      <c r="E442" s="48">
        <v>323</v>
      </c>
      <c r="F442" s="50" t="s">
        <v>2143</v>
      </c>
      <c r="G442" s="9" t="s">
        <v>2144</v>
      </c>
    </row>
    <row r="443" spans="1:7">
      <c r="A443" s="48">
        <v>442</v>
      </c>
      <c r="B443" s="50" t="s">
        <v>299</v>
      </c>
      <c r="C443" s="9" t="s">
        <v>2360</v>
      </c>
      <c r="D443" s="12" t="s">
        <v>2361</v>
      </c>
      <c r="E443" s="48">
        <v>235</v>
      </c>
      <c r="F443" s="50" t="s">
        <v>1919</v>
      </c>
      <c r="G443" s="9" t="s">
        <v>1920</v>
      </c>
    </row>
    <row r="444" spans="1:7">
      <c r="A444" s="48">
        <v>443</v>
      </c>
      <c r="B444" s="50" t="s">
        <v>2116</v>
      </c>
      <c r="C444" s="9" t="s">
        <v>2117</v>
      </c>
      <c r="D444" s="12" t="s">
        <v>2362</v>
      </c>
      <c r="E444" s="48">
        <v>78</v>
      </c>
      <c r="F444" s="50" t="s">
        <v>1396</v>
      </c>
      <c r="G444" s="9" t="s">
        <v>1397</v>
      </c>
    </row>
    <row r="445" spans="1:7">
      <c r="A445" s="48">
        <v>444</v>
      </c>
      <c r="B445" s="50" t="s">
        <v>1632</v>
      </c>
      <c r="C445" s="9" t="s">
        <v>1633</v>
      </c>
      <c r="D445" s="12" t="s">
        <v>2363</v>
      </c>
      <c r="E445" s="48">
        <v>442</v>
      </c>
      <c r="F445" s="50" t="s">
        <v>299</v>
      </c>
      <c r="G445" s="9" t="s">
        <v>2360</v>
      </c>
    </row>
    <row r="446" spans="1:7">
      <c r="A446" s="48">
        <v>445</v>
      </c>
      <c r="B446" s="50" t="s">
        <v>301</v>
      </c>
      <c r="C446" s="9" t="s">
        <v>2176</v>
      </c>
      <c r="D446" s="12" t="s">
        <v>2364</v>
      </c>
      <c r="E446" s="48">
        <v>72</v>
      </c>
      <c r="F446" s="50" t="s">
        <v>1376</v>
      </c>
      <c r="G446" s="9" t="s">
        <v>1377</v>
      </c>
    </row>
    <row r="447" spans="1:7">
      <c r="A447" s="48">
        <v>446</v>
      </c>
      <c r="B447" s="50" t="s">
        <v>303</v>
      </c>
      <c r="C447" s="9" t="s">
        <v>2274</v>
      </c>
      <c r="D447" s="12" t="s">
        <v>2365</v>
      </c>
      <c r="E447" s="48">
        <v>328</v>
      </c>
      <c r="F447" s="50" t="s">
        <v>213</v>
      </c>
      <c r="G447" s="9" t="s">
        <v>2154</v>
      </c>
    </row>
    <row r="448" spans="1:7">
      <c r="A448" s="48">
        <v>447</v>
      </c>
      <c r="B448" s="50" t="s">
        <v>2276</v>
      </c>
      <c r="C448" s="9" t="s">
        <v>2277</v>
      </c>
      <c r="D448" s="12" t="s">
        <v>2366</v>
      </c>
      <c r="E448" s="48">
        <v>285</v>
      </c>
      <c r="F448" s="50" t="s">
        <v>169</v>
      </c>
      <c r="G448" s="9" t="s">
        <v>2052</v>
      </c>
    </row>
    <row r="449" spans="1:7">
      <c r="A449" s="48">
        <v>448</v>
      </c>
      <c r="B449" s="50" t="s">
        <v>2279</v>
      </c>
      <c r="C449" s="9" t="s">
        <v>2280</v>
      </c>
      <c r="D449" s="12" t="s">
        <v>2367</v>
      </c>
      <c r="E449" s="48">
        <v>522</v>
      </c>
      <c r="F449" s="50" t="s">
        <v>368</v>
      </c>
      <c r="G449" s="9" t="s">
        <v>2368</v>
      </c>
    </row>
    <row r="450" spans="1:7">
      <c r="A450" s="48">
        <v>449</v>
      </c>
      <c r="B450" s="50" t="s">
        <v>1394</v>
      </c>
      <c r="C450" s="9" t="s">
        <v>1395</v>
      </c>
      <c r="D450" s="12" t="s">
        <v>2369</v>
      </c>
      <c r="E450" s="48">
        <v>33</v>
      </c>
      <c r="F450" s="50" t="s">
        <v>1224</v>
      </c>
      <c r="G450" s="8" t="s">
        <v>1225</v>
      </c>
    </row>
    <row r="451" spans="1:7">
      <c r="A451" s="48">
        <v>450</v>
      </c>
      <c r="B451" s="50" t="s">
        <v>2370</v>
      </c>
      <c r="C451" s="9" t="s">
        <v>2371</v>
      </c>
      <c r="D451" s="12" t="s">
        <v>2372</v>
      </c>
      <c r="E451" s="48">
        <v>34</v>
      </c>
      <c r="F451" s="50" t="s">
        <v>1228</v>
      </c>
      <c r="G451" s="8" t="s">
        <v>1229</v>
      </c>
    </row>
    <row r="452" spans="1:7">
      <c r="A452" s="48">
        <v>451</v>
      </c>
      <c r="B452" s="50" t="s">
        <v>1818</v>
      </c>
      <c r="C452" s="9" t="s">
        <v>1819</v>
      </c>
      <c r="D452" s="12" t="s">
        <v>2373</v>
      </c>
      <c r="E452" s="48">
        <v>313</v>
      </c>
      <c r="F452" s="50" t="s">
        <v>199</v>
      </c>
      <c r="G452" s="9" t="s">
        <v>2114</v>
      </c>
    </row>
    <row r="453" spans="1:7">
      <c r="A453" s="48">
        <v>452</v>
      </c>
      <c r="B453" s="50" t="s">
        <v>1822</v>
      </c>
      <c r="C453" s="9" t="s">
        <v>1823</v>
      </c>
      <c r="D453" s="12" t="s">
        <v>2374</v>
      </c>
      <c r="E453" s="48">
        <v>314</v>
      </c>
      <c r="F453" s="50" t="s">
        <v>2118</v>
      </c>
      <c r="G453" s="9" t="s">
        <v>2119</v>
      </c>
    </row>
    <row r="454" spans="1:7">
      <c r="A454" s="48">
        <v>453</v>
      </c>
      <c r="B454" s="50" t="s">
        <v>2375</v>
      </c>
      <c r="C454" s="9" t="s">
        <v>2376</v>
      </c>
      <c r="D454" s="12" t="s">
        <v>2377</v>
      </c>
      <c r="E454" s="48">
        <v>315</v>
      </c>
      <c r="F454" s="50" t="s">
        <v>2121</v>
      </c>
      <c r="G454" s="9" t="s">
        <v>2122</v>
      </c>
    </row>
    <row r="455" spans="1:7">
      <c r="A455" s="48">
        <v>454</v>
      </c>
      <c r="B455" s="50" t="s">
        <v>2378</v>
      </c>
      <c r="C455" s="9" t="s">
        <v>2379</v>
      </c>
      <c r="D455" s="12" t="s">
        <v>2380</v>
      </c>
      <c r="E455" s="48">
        <v>35</v>
      </c>
      <c r="F455" s="50" t="s">
        <v>1232</v>
      </c>
      <c r="G455" s="8" t="s">
        <v>1233</v>
      </c>
    </row>
    <row r="456" spans="1:7">
      <c r="A456" s="48">
        <v>455</v>
      </c>
      <c r="B456" s="50" t="s">
        <v>305</v>
      </c>
      <c r="C456" s="9" t="s">
        <v>2353</v>
      </c>
      <c r="D456" s="12" t="s">
        <v>2381</v>
      </c>
      <c r="E456" s="48">
        <v>536</v>
      </c>
      <c r="F456" s="50" t="s">
        <v>380</v>
      </c>
      <c r="G456" s="9" t="s">
        <v>2382</v>
      </c>
    </row>
    <row r="457" spans="1:7">
      <c r="A457" s="48">
        <v>456</v>
      </c>
      <c r="B457" s="50" t="s">
        <v>307</v>
      </c>
      <c r="C457" s="9" t="s">
        <v>1204</v>
      </c>
      <c r="D457" s="12" t="s">
        <v>2383</v>
      </c>
      <c r="E457" s="48">
        <v>528</v>
      </c>
      <c r="F457" s="50" t="s">
        <v>2384</v>
      </c>
      <c r="G457" s="9" t="s">
        <v>2385</v>
      </c>
    </row>
    <row r="458" spans="1:7">
      <c r="A458" s="48">
        <v>457</v>
      </c>
      <c r="B458" s="50" t="s">
        <v>1119</v>
      </c>
      <c r="C458" s="9" t="s">
        <v>1120</v>
      </c>
      <c r="D458" s="12" t="s">
        <v>2386</v>
      </c>
      <c r="E458" s="48">
        <v>529</v>
      </c>
      <c r="F458" s="50" t="s">
        <v>2387</v>
      </c>
      <c r="G458" s="9" t="s">
        <v>2385</v>
      </c>
    </row>
    <row r="459" spans="1:7">
      <c r="A459" s="48">
        <v>458</v>
      </c>
      <c r="B459" s="50" t="s">
        <v>1123</v>
      </c>
      <c r="C459" s="9" t="s">
        <v>1124</v>
      </c>
      <c r="D459" s="12" t="s">
        <v>2388</v>
      </c>
      <c r="E459" s="48">
        <v>537</v>
      </c>
      <c r="F459" s="50" t="s">
        <v>2389</v>
      </c>
      <c r="G459" s="9" t="s">
        <v>2390</v>
      </c>
    </row>
    <row r="460" spans="1:7">
      <c r="A460" s="48">
        <v>459</v>
      </c>
      <c r="B460" s="50" t="s">
        <v>309</v>
      </c>
      <c r="C460" s="9" t="s">
        <v>2391</v>
      </c>
      <c r="D460" s="12" t="s">
        <v>2392</v>
      </c>
      <c r="E460" s="48">
        <v>538</v>
      </c>
      <c r="F460" s="50" t="s">
        <v>2393</v>
      </c>
      <c r="G460" s="9" t="s">
        <v>2390</v>
      </c>
    </row>
    <row r="461" spans="1:7">
      <c r="A461" s="48">
        <v>460</v>
      </c>
      <c r="B461" s="50" t="s">
        <v>1971</v>
      </c>
      <c r="C461" s="9" t="s">
        <v>1972</v>
      </c>
      <c r="D461" s="12" t="s">
        <v>2394</v>
      </c>
      <c r="E461" s="48">
        <v>383</v>
      </c>
      <c r="F461" s="50" t="s">
        <v>243</v>
      </c>
      <c r="G461" s="9" t="s">
        <v>2264</v>
      </c>
    </row>
    <row r="462" spans="1:7">
      <c r="A462" s="48">
        <v>461</v>
      </c>
      <c r="B462" s="50" t="s">
        <v>1979</v>
      </c>
      <c r="C462" s="9" t="s">
        <v>1980</v>
      </c>
      <c r="D462" s="12" t="s">
        <v>2395</v>
      </c>
      <c r="E462" s="48">
        <v>382</v>
      </c>
      <c r="F462" s="50" t="s">
        <v>2261</v>
      </c>
      <c r="G462" s="9" t="s">
        <v>2262</v>
      </c>
    </row>
    <row r="463" spans="1:7">
      <c r="A463" s="48">
        <v>462</v>
      </c>
      <c r="B463" s="50" t="s">
        <v>1974</v>
      </c>
      <c r="C463" s="9" t="s">
        <v>1975</v>
      </c>
      <c r="D463" s="12" t="s">
        <v>2396</v>
      </c>
      <c r="E463" s="48">
        <v>420</v>
      </c>
      <c r="F463" s="50" t="s">
        <v>279</v>
      </c>
      <c r="G463" s="9" t="s">
        <v>2331</v>
      </c>
    </row>
    <row r="464" spans="1:7">
      <c r="A464" s="48">
        <v>463</v>
      </c>
      <c r="B464" s="50" t="s">
        <v>311</v>
      </c>
      <c r="C464" s="9" t="s">
        <v>2397</v>
      </c>
      <c r="D464" s="12" t="s">
        <v>2398</v>
      </c>
      <c r="E464" s="48">
        <v>364</v>
      </c>
      <c r="F464" s="50" t="s">
        <v>2224</v>
      </c>
      <c r="G464" s="9" t="s">
        <v>2225</v>
      </c>
    </row>
    <row r="465" spans="1:7">
      <c r="A465" s="48">
        <v>464</v>
      </c>
      <c r="B465" s="50" t="s">
        <v>313</v>
      </c>
      <c r="C465" s="9" t="s">
        <v>2399</v>
      </c>
      <c r="D465" s="12" t="s">
        <v>2400</v>
      </c>
      <c r="E465" s="48">
        <v>366</v>
      </c>
      <c r="F465" s="50" t="s">
        <v>2230</v>
      </c>
      <c r="G465" s="9" t="s">
        <v>2231</v>
      </c>
    </row>
    <row r="466" spans="1:7">
      <c r="A466" s="48">
        <v>465</v>
      </c>
      <c r="B466" s="50" t="s">
        <v>2016</v>
      </c>
      <c r="C466" s="9" t="s">
        <v>2017</v>
      </c>
      <c r="D466" s="12" t="s">
        <v>2401</v>
      </c>
      <c r="E466" s="48">
        <v>365</v>
      </c>
      <c r="F466" s="50" t="s">
        <v>2227</v>
      </c>
      <c r="G466" s="9" t="s">
        <v>2228</v>
      </c>
    </row>
    <row r="467" spans="1:7">
      <c r="A467" s="48">
        <v>466</v>
      </c>
      <c r="B467" s="50" t="s">
        <v>2019</v>
      </c>
      <c r="C467" s="9" t="s">
        <v>2020</v>
      </c>
      <c r="D467" s="12" t="s">
        <v>2402</v>
      </c>
      <c r="E467" s="48">
        <v>459</v>
      </c>
      <c r="F467" s="50" t="s">
        <v>309</v>
      </c>
      <c r="G467" s="9" t="s">
        <v>2391</v>
      </c>
    </row>
    <row r="468" spans="1:7">
      <c r="A468" s="48">
        <v>467</v>
      </c>
      <c r="B468" s="50" t="s">
        <v>315</v>
      </c>
      <c r="C468" s="9" t="s">
        <v>2218</v>
      </c>
      <c r="D468" s="12" t="s">
        <v>2403</v>
      </c>
      <c r="E468" s="48">
        <v>519</v>
      </c>
      <c r="F468" s="50" t="s">
        <v>2404</v>
      </c>
      <c r="G468" s="9" t="s">
        <v>2405</v>
      </c>
    </row>
    <row r="469" spans="1:7">
      <c r="A469" s="48">
        <v>468</v>
      </c>
      <c r="B469" s="50" t="s">
        <v>317</v>
      </c>
      <c r="C469" s="9" t="s">
        <v>1264</v>
      </c>
      <c r="D469" s="12" t="s">
        <v>2406</v>
      </c>
      <c r="E469" s="48">
        <v>526</v>
      </c>
      <c r="F469" s="50" t="s">
        <v>2407</v>
      </c>
      <c r="G469" s="9" t="s">
        <v>2408</v>
      </c>
    </row>
    <row r="470" spans="1:7">
      <c r="A470" s="48">
        <v>469</v>
      </c>
      <c r="B470" s="50" t="s">
        <v>1703</v>
      </c>
      <c r="C470" s="9" t="s">
        <v>1704</v>
      </c>
      <c r="D470" s="12" t="s">
        <v>2409</v>
      </c>
      <c r="E470" s="48">
        <v>450</v>
      </c>
      <c r="F470" s="50" t="s">
        <v>2370</v>
      </c>
      <c r="G470" s="9" t="s">
        <v>2371</v>
      </c>
    </row>
    <row r="471" spans="1:7">
      <c r="A471" s="48">
        <v>470</v>
      </c>
      <c r="B471" s="50" t="s">
        <v>319</v>
      </c>
      <c r="C471" s="9" t="s">
        <v>2410</v>
      </c>
      <c r="D471" s="12" t="s">
        <v>2411</v>
      </c>
      <c r="E471" s="48">
        <v>368</v>
      </c>
      <c r="F471" s="50" t="s">
        <v>233</v>
      </c>
      <c r="G471" s="9" t="s">
        <v>2234</v>
      </c>
    </row>
    <row r="472" spans="1:7">
      <c r="A472" s="48">
        <v>471</v>
      </c>
      <c r="B472" s="50" t="s">
        <v>2356</v>
      </c>
      <c r="C472" s="9" t="s">
        <v>2357</v>
      </c>
      <c r="D472" s="12" t="s">
        <v>2412</v>
      </c>
      <c r="E472" s="48">
        <v>188</v>
      </c>
      <c r="F472" s="50" t="s">
        <v>107</v>
      </c>
      <c r="G472" s="9" t="s">
        <v>1780</v>
      </c>
    </row>
    <row r="473" spans="1:7">
      <c r="A473" s="48">
        <v>472</v>
      </c>
      <c r="B473" s="50" t="s">
        <v>321</v>
      </c>
      <c r="C473" s="9" t="s">
        <v>2413</v>
      </c>
      <c r="D473" s="12" t="s">
        <v>2414</v>
      </c>
      <c r="E473" s="48">
        <v>114</v>
      </c>
      <c r="F473" s="50" t="s">
        <v>1517</v>
      </c>
      <c r="G473" s="9" t="s">
        <v>1518</v>
      </c>
    </row>
    <row r="474" spans="1:7">
      <c r="A474" s="48">
        <v>473</v>
      </c>
      <c r="B474" s="50" t="s">
        <v>2415</v>
      </c>
      <c r="C474" s="9" t="s">
        <v>2416</v>
      </c>
      <c r="D474" s="12" t="s">
        <v>2417</v>
      </c>
      <c r="E474" s="48">
        <v>115</v>
      </c>
      <c r="F474" s="50" t="s">
        <v>1522</v>
      </c>
      <c r="G474" s="9" t="s">
        <v>1523</v>
      </c>
    </row>
    <row r="475" spans="1:7">
      <c r="A475" s="48">
        <v>474</v>
      </c>
      <c r="B475" s="50" t="s">
        <v>2081</v>
      </c>
      <c r="C475" s="9" t="s">
        <v>2082</v>
      </c>
      <c r="D475" s="12" t="s">
        <v>2418</v>
      </c>
      <c r="E475" s="48">
        <v>240</v>
      </c>
      <c r="F475" s="50" t="s">
        <v>137</v>
      </c>
      <c r="G475" s="9" t="s">
        <v>1935</v>
      </c>
    </row>
    <row r="476" spans="1:7">
      <c r="A476" s="48">
        <v>475</v>
      </c>
      <c r="B476" s="50" t="s">
        <v>1865</v>
      </c>
      <c r="C476" s="9" t="s">
        <v>1866</v>
      </c>
      <c r="D476" s="12" t="s">
        <v>2419</v>
      </c>
      <c r="E476" s="48">
        <v>283</v>
      </c>
      <c r="F476" s="50" t="s">
        <v>2045</v>
      </c>
      <c r="G476" s="9" t="s">
        <v>2046</v>
      </c>
    </row>
    <row r="477" spans="1:7">
      <c r="A477" s="48">
        <v>476</v>
      </c>
      <c r="B477" s="50" t="s">
        <v>323</v>
      </c>
      <c r="C477" s="9" t="s">
        <v>1967</v>
      </c>
      <c r="D477" s="12" t="s">
        <v>2420</v>
      </c>
      <c r="E477" s="48">
        <v>453</v>
      </c>
      <c r="F477" s="50" t="s">
        <v>2375</v>
      </c>
      <c r="G477" s="9" t="s">
        <v>2376</v>
      </c>
    </row>
    <row r="478" spans="1:7">
      <c r="A478" s="48">
        <v>477</v>
      </c>
      <c r="B478" s="50" t="s">
        <v>1833</v>
      </c>
      <c r="C478" s="9" t="s">
        <v>1834</v>
      </c>
      <c r="D478" s="12" t="s">
        <v>2421</v>
      </c>
      <c r="E478" s="48">
        <v>454</v>
      </c>
      <c r="F478" s="50" t="s">
        <v>2378</v>
      </c>
      <c r="G478" s="9" t="s">
        <v>2379</v>
      </c>
    </row>
    <row r="479" spans="1:7">
      <c r="A479" s="48">
        <v>478</v>
      </c>
      <c r="B479" s="50" t="s">
        <v>325</v>
      </c>
      <c r="C479" s="9" t="s">
        <v>325</v>
      </c>
      <c r="D479" s="12" t="s">
        <v>2422</v>
      </c>
      <c r="E479" s="48">
        <v>224</v>
      </c>
      <c r="F479" s="50" t="s">
        <v>1887</v>
      </c>
      <c r="G479" s="9" t="s">
        <v>1888</v>
      </c>
    </row>
    <row r="480" spans="1:7">
      <c r="A480" s="48">
        <v>479</v>
      </c>
      <c r="B480" s="50" t="s">
        <v>1953</v>
      </c>
      <c r="C480" s="9" t="s">
        <v>1954</v>
      </c>
      <c r="D480" s="12" t="s">
        <v>2423</v>
      </c>
      <c r="E480" s="48">
        <v>147</v>
      </c>
      <c r="F480" s="50" t="s">
        <v>64</v>
      </c>
      <c r="G480" s="9" t="s">
        <v>1644</v>
      </c>
    </row>
    <row r="481" spans="1:7">
      <c r="A481" s="48">
        <v>480</v>
      </c>
      <c r="B481" s="50" t="s">
        <v>1957</v>
      </c>
      <c r="C481" s="9" t="s">
        <v>1958</v>
      </c>
      <c r="D481" s="12" t="s">
        <v>2424</v>
      </c>
      <c r="E481" s="48">
        <v>20</v>
      </c>
      <c r="F481" s="50" t="s">
        <v>1164</v>
      </c>
      <c r="G481" s="8" t="s">
        <v>1165</v>
      </c>
    </row>
    <row r="482" spans="1:7">
      <c r="A482" s="48">
        <v>481</v>
      </c>
      <c r="B482" s="50" t="s">
        <v>1962</v>
      </c>
      <c r="C482" s="9" t="s">
        <v>1963</v>
      </c>
      <c r="D482" s="12" t="s">
        <v>2425</v>
      </c>
      <c r="E482" s="48">
        <v>239</v>
      </c>
      <c r="F482" s="50" t="s">
        <v>1930</v>
      </c>
      <c r="G482" s="9" t="s">
        <v>1931</v>
      </c>
    </row>
    <row r="483" spans="1:7">
      <c r="A483" s="48">
        <v>482</v>
      </c>
      <c r="B483" s="50" t="s">
        <v>1723</v>
      </c>
      <c r="C483" s="9" t="s">
        <v>327</v>
      </c>
      <c r="D483" s="12" t="s">
        <v>2426</v>
      </c>
      <c r="E483" s="48">
        <v>104</v>
      </c>
      <c r="F483" s="50" t="s">
        <v>42</v>
      </c>
      <c r="G483" s="9" t="s">
        <v>1483</v>
      </c>
    </row>
    <row r="484" spans="1:7">
      <c r="A484" s="48">
        <v>483</v>
      </c>
      <c r="B484" s="50" t="s">
        <v>2057</v>
      </c>
      <c r="C484" s="9" t="s">
        <v>2058</v>
      </c>
      <c r="D484" s="12" t="s">
        <v>2427</v>
      </c>
      <c r="E484" s="48">
        <v>265</v>
      </c>
      <c r="F484" s="50" t="s">
        <v>157</v>
      </c>
      <c r="G484" s="9" t="s">
        <v>2007</v>
      </c>
    </row>
    <row r="485" spans="1:7">
      <c r="A485" s="48">
        <v>484</v>
      </c>
      <c r="B485" s="50" t="s">
        <v>329</v>
      </c>
      <c r="C485" s="9" t="s">
        <v>329</v>
      </c>
      <c r="D485" s="12" t="s">
        <v>2428</v>
      </c>
      <c r="E485" s="48">
        <v>251</v>
      </c>
      <c r="F485" s="50" t="s">
        <v>1976</v>
      </c>
      <c r="G485" s="9" t="s">
        <v>1977</v>
      </c>
    </row>
    <row r="486" spans="1:7">
      <c r="A486" s="48">
        <v>485</v>
      </c>
      <c r="B486" s="50" t="s">
        <v>1778</v>
      </c>
      <c r="C486" s="9" t="s">
        <v>1779</v>
      </c>
      <c r="D486" s="12" t="s">
        <v>2429</v>
      </c>
      <c r="E486" s="48">
        <v>126</v>
      </c>
      <c r="F486" s="50" t="s">
        <v>1565</v>
      </c>
      <c r="G486" s="9" t="s">
        <v>1565</v>
      </c>
    </row>
    <row r="487" spans="1:7">
      <c r="A487" s="48">
        <v>486</v>
      </c>
      <c r="B487" s="50" t="s">
        <v>1775</v>
      </c>
      <c r="C487" s="9" t="s">
        <v>1776</v>
      </c>
      <c r="D487" s="12" t="s">
        <v>2430</v>
      </c>
      <c r="E487" s="48">
        <v>392</v>
      </c>
      <c r="F487" s="50" t="s">
        <v>253</v>
      </c>
      <c r="G487" s="9" t="s">
        <v>2281</v>
      </c>
    </row>
    <row r="488" spans="1:7">
      <c r="A488" s="48">
        <v>487</v>
      </c>
      <c r="B488" s="50" t="s">
        <v>1765</v>
      </c>
      <c r="C488" s="9" t="s">
        <v>1766</v>
      </c>
      <c r="D488" s="12" t="s">
        <v>2431</v>
      </c>
      <c r="E488" s="48">
        <v>280</v>
      </c>
      <c r="F488" s="50" t="s">
        <v>2038</v>
      </c>
      <c r="G488" s="9" t="s">
        <v>2039</v>
      </c>
    </row>
    <row r="489" spans="1:7">
      <c r="A489" s="48">
        <v>488</v>
      </c>
      <c r="B489" s="50" t="s">
        <v>331</v>
      </c>
      <c r="C489" s="9" t="s">
        <v>331</v>
      </c>
      <c r="D489" s="12" t="s">
        <v>2432</v>
      </c>
      <c r="E489" s="48">
        <v>220</v>
      </c>
      <c r="F489" s="50" t="s">
        <v>125</v>
      </c>
      <c r="G489" s="9" t="s">
        <v>1870</v>
      </c>
    </row>
    <row r="490" spans="1:7">
      <c r="A490" s="48">
        <v>489</v>
      </c>
      <c r="B490" s="50" t="s">
        <v>2041</v>
      </c>
      <c r="C490" s="9" t="s">
        <v>2042</v>
      </c>
      <c r="D490" s="12" t="s">
        <v>2433</v>
      </c>
      <c r="E490" s="48">
        <v>289</v>
      </c>
      <c r="F490" s="50" t="s">
        <v>2061</v>
      </c>
      <c r="G490" s="9" t="s">
        <v>2062</v>
      </c>
    </row>
    <row r="491" spans="1:7">
      <c r="A491" s="48">
        <v>490</v>
      </c>
      <c r="B491" s="50" t="s">
        <v>333</v>
      </c>
      <c r="C491" s="9" t="s">
        <v>1511</v>
      </c>
      <c r="D491" s="12" t="s">
        <v>2434</v>
      </c>
      <c r="E491" s="48">
        <v>413</v>
      </c>
      <c r="F491" s="50" t="s">
        <v>269</v>
      </c>
      <c r="G491" s="9" t="s">
        <v>2318</v>
      </c>
    </row>
    <row r="492" spans="1:7">
      <c r="A492" s="48">
        <v>491</v>
      </c>
      <c r="B492" s="50" t="s">
        <v>2222</v>
      </c>
      <c r="C492" s="9" t="s">
        <v>2223</v>
      </c>
      <c r="D492" s="12" t="s">
        <v>2435</v>
      </c>
      <c r="E492" s="48">
        <v>464</v>
      </c>
      <c r="F492" s="50" t="s">
        <v>313</v>
      </c>
      <c r="G492" s="9" t="s">
        <v>2399</v>
      </c>
    </row>
    <row r="493" spans="1:7">
      <c r="A493" s="48">
        <v>492</v>
      </c>
      <c r="B493" s="50" t="s">
        <v>335</v>
      </c>
      <c r="C493" s="9" t="s">
        <v>1997</v>
      </c>
      <c r="D493" s="12" t="s">
        <v>2436</v>
      </c>
      <c r="E493" s="48">
        <v>463</v>
      </c>
      <c r="F493" s="50" t="s">
        <v>311</v>
      </c>
      <c r="G493" s="9" t="s">
        <v>2397</v>
      </c>
    </row>
    <row r="494" spans="1:7">
      <c r="A494" s="48">
        <v>493</v>
      </c>
      <c r="B494" s="50" t="s">
        <v>1999</v>
      </c>
      <c r="C494" s="9" t="s">
        <v>2000</v>
      </c>
      <c r="D494" s="12" t="s">
        <v>2437</v>
      </c>
      <c r="E494" s="48">
        <v>284</v>
      </c>
      <c r="F494" s="50" t="s">
        <v>167</v>
      </c>
      <c r="G494" s="9" t="s">
        <v>2048</v>
      </c>
    </row>
    <row r="495" spans="1:7">
      <c r="A495" s="48">
        <v>494</v>
      </c>
      <c r="B495" s="50" t="s">
        <v>1520</v>
      </c>
      <c r="C495" s="9" t="s">
        <v>1521</v>
      </c>
      <c r="D495" s="12" t="s">
        <v>2438</v>
      </c>
      <c r="E495" s="48">
        <v>325</v>
      </c>
      <c r="F495" s="50" t="s">
        <v>2149</v>
      </c>
      <c r="G495" s="9" t="s">
        <v>2150</v>
      </c>
    </row>
    <row r="496" spans="1:7">
      <c r="A496" s="48">
        <v>495</v>
      </c>
      <c r="B496" s="50" t="s">
        <v>1515</v>
      </c>
      <c r="C496" s="9" t="s">
        <v>1516</v>
      </c>
      <c r="D496" s="12" t="s">
        <v>2439</v>
      </c>
      <c r="E496" s="48">
        <v>296</v>
      </c>
      <c r="F496" s="50" t="s">
        <v>181</v>
      </c>
      <c r="G496" s="9" t="s">
        <v>2076</v>
      </c>
    </row>
    <row r="497" spans="1:7">
      <c r="A497" s="48">
        <v>496</v>
      </c>
      <c r="B497" s="50" t="s">
        <v>1594</v>
      </c>
      <c r="C497" s="9" t="s">
        <v>1595</v>
      </c>
      <c r="D497" s="12" t="s">
        <v>2440</v>
      </c>
      <c r="E497" s="48">
        <v>376</v>
      </c>
      <c r="F497" s="50" t="s">
        <v>2247</v>
      </c>
      <c r="G497" s="9" t="s">
        <v>2248</v>
      </c>
    </row>
    <row r="498" spans="1:7">
      <c r="A498" s="48">
        <v>497</v>
      </c>
      <c r="B498" s="50" t="s">
        <v>2267</v>
      </c>
      <c r="C498" s="9" t="s">
        <v>2268</v>
      </c>
      <c r="D498" s="12" t="s">
        <v>2441</v>
      </c>
      <c r="E498" s="48">
        <v>297</v>
      </c>
      <c r="F498" s="50" t="s">
        <v>2078</v>
      </c>
      <c r="G498" s="9" t="s">
        <v>2079</v>
      </c>
    </row>
    <row r="499" spans="1:7">
      <c r="A499" s="48">
        <v>498</v>
      </c>
      <c r="B499" s="50" t="s">
        <v>1693</v>
      </c>
      <c r="C499" s="9" t="s">
        <v>1694</v>
      </c>
      <c r="D499" s="12" t="s">
        <v>2442</v>
      </c>
      <c r="E499" s="48">
        <v>245</v>
      </c>
      <c r="F499" s="50" t="s">
        <v>143</v>
      </c>
      <c r="G499" s="9" t="s">
        <v>1951</v>
      </c>
    </row>
    <row r="500" spans="1:7">
      <c r="A500" s="48">
        <v>499</v>
      </c>
      <c r="B500" s="50" t="s">
        <v>337</v>
      </c>
      <c r="C500" s="8" t="s">
        <v>1227</v>
      </c>
      <c r="D500" s="12" t="s">
        <v>2443</v>
      </c>
      <c r="E500" s="48">
        <v>246</v>
      </c>
      <c r="F500" s="50" t="s">
        <v>145</v>
      </c>
      <c r="G500" s="9" t="s">
        <v>1955</v>
      </c>
    </row>
    <row r="501" spans="1:7">
      <c r="A501" s="48">
        <v>500</v>
      </c>
      <c r="B501" s="50" t="s">
        <v>339</v>
      </c>
      <c r="C501" s="9" t="s">
        <v>1146</v>
      </c>
      <c r="D501" s="12" t="s">
        <v>2444</v>
      </c>
      <c r="E501" s="48">
        <v>156</v>
      </c>
      <c r="F501" s="50" t="s">
        <v>74</v>
      </c>
      <c r="G501" s="9" t="s">
        <v>1676</v>
      </c>
    </row>
    <row r="502" spans="1:7">
      <c r="A502" s="48">
        <v>501</v>
      </c>
      <c r="B502" s="50" t="s">
        <v>341</v>
      </c>
      <c r="C502" s="9" t="s">
        <v>1587</v>
      </c>
      <c r="D502" s="12" t="s">
        <v>2445</v>
      </c>
      <c r="E502" s="48">
        <v>231</v>
      </c>
      <c r="F502" s="50" t="s">
        <v>1904</v>
      </c>
      <c r="G502" s="9" t="s">
        <v>1905</v>
      </c>
    </row>
    <row r="503" spans="1:7">
      <c r="A503" s="48">
        <v>502</v>
      </c>
      <c r="B503" s="50" t="s">
        <v>343</v>
      </c>
      <c r="C503" s="9" t="s">
        <v>1567</v>
      </c>
      <c r="D503" s="12" t="s">
        <v>2446</v>
      </c>
      <c r="E503" s="48">
        <v>202</v>
      </c>
      <c r="F503" s="50" t="s">
        <v>1815</v>
      </c>
      <c r="G503" s="9" t="s">
        <v>1816</v>
      </c>
    </row>
    <row r="504" spans="1:7">
      <c r="A504" s="48">
        <v>503</v>
      </c>
      <c r="B504" s="50" t="s">
        <v>345</v>
      </c>
      <c r="C504" s="9" t="s">
        <v>2252</v>
      </c>
      <c r="D504" s="12" t="s">
        <v>2447</v>
      </c>
      <c r="E504" s="48">
        <v>470</v>
      </c>
      <c r="F504" s="50" t="s">
        <v>319</v>
      </c>
      <c r="G504" s="9" t="s">
        <v>2410</v>
      </c>
    </row>
    <row r="505" spans="1:7">
      <c r="A505" s="48">
        <v>504</v>
      </c>
      <c r="B505" s="50" t="s">
        <v>347</v>
      </c>
      <c r="C505" s="9" t="s">
        <v>1575</v>
      </c>
      <c r="D505" s="12" t="s">
        <v>2448</v>
      </c>
      <c r="E505" s="48">
        <v>412</v>
      </c>
      <c r="F505" s="50" t="s">
        <v>267</v>
      </c>
      <c r="G505" s="9" t="s">
        <v>2316</v>
      </c>
    </row>
    <row r="506" spans="1:7">
      <c r="A506" s="48">
        <v>505</v>
      </c>
      <c r="B506" s="50" t="s">
        <v>349</v>
      </c>
      <c r="C506" s="9" t="s">
        <v>1666</v>
      </c>
      <c r="D506" s="12" t="s">
        <v>2449</v>
      </c>
      <c r="E506" s="48">
        <v>117</v>
      </c>
      <c r="F506" s="50" t="s">
        <v>1531</v>
      </c>
      <c r="G506" s="9" t="s">
        <v>1532</v>
      </c>
    </row>
    <row r="507" spans="1:7">
      <c r="A507" s="48">
        <v>506</v>
      </c>
      <c r="B507" s="50" t="s">
        <v>351</v>
      </c>
      <c r="C507" s="9" t="s">
        <v>2450</v>
      </c>
      <c r="D507" s="12" t="s">
        <v>2451</v>
      </c>
      <c r="E507" s="48">
        <v>472</v>
      </c>
      <c r="F507" s="50" t="s">
        <v>321</v>
      </c>
      <c r="G507" s="9" t="s">
        <v>2413</v>
      </c>
    </row>
    <row r="508" spans="1:7">
      <c r="A508" s="48">
        <v>507</v>
      </c>
      <c r="B508" s="50" t="s">
        <v>353</v>
      </c>
      <c r="C508" s="9" t="s">
        <v>1493</v>
      </c>
      <c r="D508" s="12" t="s">
        <v>2452</v>
      </c>
      <c r="E508" s="48">
        <v>380</v>
      </c>
      <c r="F508" s="50" t="s">
        <v>2254</v>
      </c>
      <c r="G508" s="9" t="s">
        <v>2255</v>
      </c>
    </row>
    <row r="509" spans="1:7">
      <c r="A509" s="48">
        <v>508</v>
      </c>
      <c r="B509" s="50" t="s">
        <v>1501</v>
      </c>
      <c r="C509" s="9" t="s">
        <v>1502</v>
      </c>
      <c r="D509" s="12" t="s">
        <v>2453</v>
      </c>
      <c r="E509" s="48">
        <v>301</v>
      </c>
      <c r="F509" s="50" t="s">
        <v>189</v>
      </c>
      <c r="G509" s="9" t="s">
        <v>2089</v>
      </c>
    </row>
    <row r="510" spans="1:7">
      <c r="A510" s="48">
        <v>509</v>
      </c>
      <c r="B510" s="50" t="s">
        <v>1505</v>
      </c>
      <c r="C510" s="9" t="s">
        <v>1506</v>
      </c>
      <c r="D510" s="12" t="s">
        <v>2454</v>
      </c>
      <c r="E510" s="48">
        <v>119</v>
      </c>
      <c r="F510" s="50" t="s">
        <v>46</v>
      </c>
      <c r="G510" s="9" t="s">
        <v>1539</v>
      </c>
    </row>
    <row r="511" spans="1:7">
      <c r="A511" s="48">
        <v>510</v>
      </c>
      <c r="B511" s="50" t="s">
        <v>354</v>
      </c>
      <c r="C511" s="9" t="s">
        <v>1497</v>
      </c>
      <c r="D511" s="12" t="s">
        <v>2455</v>
      </c>
      <c r="E511" s="48">
        <v>381</v>
      </c>
      <c r="F511" s="50" t="s">
        <v>2258</v>
      </c>
      <c r="G511" s="9" t="s">
        <v>2259</v>
      </c>
    </row>
    <row r="512" spans="1:7">
      <c r="A512" s="48">
        <v>511</v>
      </c>
      <c r="B512" s="50" t="s">
        <v>356</v>
      </c>
      <c r="C512" s="9" t="s">
        <v>2208</v>
      </c>
      <c r="D512" s="12" t="s">
        <v>2456</v>
      </c>
      <c r="E512" s="48">
        <v>533</v>
      </c>
      <c r="F512" s="50" t="s">
        <v>2457</v>
      </c>
      <c r="G512" s="9" t="s">
        <v>2458</v>
      </c>
    </row>
    <row r="513" spans="1:7">
      <c r="A513" s="48">
        <v>512</v>
      </c>
      <c r="B513" s="50" t="s">
        <v>2213</v>
      </c>
      <c r="C513" s="9" t="s">
        <v>2214</v>
      </c>
      <c r="D513" s="12" t="s">
        <v>2459</v>
      </c>
      <c r="E513" s="48">
        <v>422</v>
      </c>
      <c r="F513" s="50" t="s">
        <v>2334</v>
      </c>
      <c r="G513" s="9" t="s">
        <v>2335</v>
      </c>
    </row>
    <row r="514" spans="1:7">
      <c r="A514" s="48">
        <v>513</v>
      </c>
      <c r="B514" s="50" t="s">
        <v>2210</v>
      </c>
      <c r="C514" s="9" t="s">
        <v>2211</v>
      </c>
      <c r="D514" s="12" t="s">
        <v>2460</v>
      </c>
      <c r="E514" s="48">
        <v>64</v>
      </c>
      <c r="F514" s="50" t="s">
        <v>1351</v>
      </c>
      <c r="G514" s="9" t="s">
        <v>1352</v>
      </c>
    </row>
    <row r="515" spans="1:7">
      <c r="A515" s="48">
        <v>514</v>
      </c>
      <c r="B515" s="50" t="s">
        <v>1508</v>
      </c>
      <c r="C515" s="9" t="s">
        <v>1509</v>
      </c>
      <c r="D515" s="12" t="s">
        <v>2461</v>
      </c>
      <c r="E515" s="48">
        <v>506</v>
      </c>
      <c r="F515" s="50" t="s">
        <v>351</v>
      </c>
      <c r="G515" s="9" t="s">
        <v>2450</v>
      </c>
    </row>
    <row r="516" spans="1:7">
      <c r="A516" s="48">
        <v>515</v>
      </c>
      <c r="B516" s="50" t="s">
        <v>358</v>
      </c>
      <c r="C516" s="9" t="s">
        <v>1303</v>
      </c>
      <c r="D516" s="12" t="s">
        <v>2462</v>
      </c>
      <c r="E516" s="48">
        <v>29</v>
      </c>
      <c r="F516" s="50" t="s">
        <v>1205</v>
      </c>
      <c r="G516" s="8" t="s">
        <v>1206</v>
      </c>
    </row>
    <row r="517" spans="1:7">
      <c r="A517" s="48">
        <v>516</v>
      </c>
      <c r="B517" s="50" t="s">
        <v>360</v>
      </c>
      <c r="C517" s="9" t="s">
        <v>1894</v>
      </c>
      <c r="D517" s="12" t="s">
        <v>2463</v>
      </c>
      <c r="E517" s="48">
        <v>155</v>
      </c>
      <c r="F517" s="50" t="s">
        <v>1672</v>
      </c>
      <c r="G517" s="9" t="s">
        <v>1673</v>
      </c>
    </row>
    <row r="518" spans="1:7">
      <c r="A518" s="48">
        <v>517</v>
      </c>
      <c r="B518" s="50" t="s">
        <v>2322</v>
      </c>
      <c r="C518" s="9" t="s">
        <v>2323</v>
      </c>
      <c r="D518" s="12" t="s">
        <v>2464</v>
      </c>
      <c r="E518" s="48">
        <v>46</v>
      </c>
      <c r="F518" s="50" t="s">
        <v>1279</v>
      </c>
      <c r="G518" s="9" t="s">
        <v>1280</v>
      </c>
    </row>
    <row r="519" spans="1:7">
      <c r="A519" s="48">
        <v>518</v>
      </c>
      <c r="B519" s="50" t="s">
        <v>362</v>
      </c>
      <c r="C519" s="9" t="s">
        <v>2036</v>
      </c>
      <c r="D519" s="12" t="s">
        <v>2465</v>
      </c>
      <c r="E519" s="48">
        <v>39</v>
      </c>
      <c r="F519" s="50" t="s">
        <v>1249</v>
      </c>
      <c r="G519" s="9" t="s">
        <v>1250</v>
      </c>
    </row>
    <row r="520" spans="1:7">
      <c r="A520" s="48">
        <v>519</v>
      </c>
      <c r="B520" s="50" t="s">
        <v>2404</v>
      </c>
      <c r="C520" s="9" t="s">
        <v>2405</v>
      </c>
      <c r="D520" s="12" t="s">
        <v>2466</v>
      </c>
      <c r="E520" s="48">
        <v>40</v>
      </c>
      <c r="F520" s="50" t="s">
        <v>1253</v>
      </c>
      <c r="G520" s="9" t="s">
        <v>1250</v>
      </c>
    </row>
    <row r="521" spans="1:7">
      <c r="A521" s="48">
        <v>520</v>
      </c>
      <c r="B521" s="50" t="s">
        <v>364</v>
      </c>
      <c r="C521" s="9" t="s">
        <v>1335</v>
      </c>
      <c r="D521" s="12" t="s">
        <v>2467</v>
      </c>
      <c r="E521" s="48">
        <v>230</v>
      </c>
      <c r="F521" s="50" t="s">
        <v>1901</v>
      </c>
      <c r="G521" s="9" t="s">
        <v>1902</v>
      </c>
    </row>
    <row r="522" spans="1:7">
      <c r="A522" s="48">
        <v>521</v>
      </c>
      <c r="B522" s="50" t="s">
        <v>366</v>
      </c>
      <c r="C522" s="9" t="s">
        <v>2257</v>
      </c>
      <c r="D522" s="12" t="s">
        <v>2468</v>
      </c>
      <c r="E522" s="48">
        <v>4</v>
      </c>
      <c r="F522" s="50" t="s">
        <v>1092</v>
      </c>
      <c r="G522" s="8" t="s">
        <v>1093</v>
      </c>
    </row>
    <row r="523" spans="1:7">
      <c r="A523" s="48">
        <v>522</v>
      </c>
      <c r="B523" s="50" t="s">
        <v>368</v>
      </c>
      <c r="C523" s="9" t="s">
        <v>2368</v>
      </c>
      <c r="D523" s="12" t="s">
        <v>2469</v>
      </c>
      <c r="E523" s="48">
        <v>278</v>
      </c>
      <c r="F523" s="50" t="s">
        <v>2033</v>
      </c>
      <c r="G523" s="9" t="s">
        <v>2034</v>
      </c>
    </row>
    <row r="524" spans="1:7">
      <c r="A524" s="48">
        <v>523</v>
      </c>
      <c r="B524" s="50" t="s">
        <v>2470</v>
      </c>
      <c r="C524" s="9" t="s">
        <v>2471</v>
      </c>
      <c r="D524" s="12" t="s">
        <v>2472</v>
      </c>
      <c r="E524" s="48">
        <v>277</v>
      </c>
      <c r="F524" s="50" t="s">
        <v>2030</v>
      </c>
      <c r="G524" s="9" t="s">
        <v>2031</v>
      </c>
    </row>
    <row r="525" spans="1:7">
      <c r="A525" s="48">
        <v>524</v>
      </c>
      <c r="B525" s="50" t="s">
        <v>370</v>
      </c>
      <c r="C525" s="9" t="s">
        <v>1827</v>
      </c>
      <c r="D525" s="12" t="s">
        <v>2473</v>
      </c>
      <c r="E525" s="48">
        <v>333</v>
      </c>
      <c r="F525" s="50" t="s">
        <v>2160</v>
      </c>
      <c r="G525" s="9" t="s">
        <v>2161</v>
      </c>
    </row>
    <row r="526" spans="1:7">
      <c r="A526" s="48">
        <v>525</v>
      </c>
      <c r="B526" s="50" t="s">
        <v>372</v>
      </c>
      <c r="C526" s="9" t="s">
        <v>2216</v>
      </c>
      <c r="D526" s="12" t="s">
        <v>2474</v>
      </c>
      <c r="E526" s="48">
        <v>523</v>
      </c>
      <c r="F526" s="50" t="s">
        <v>2470</v>
      </c>
      <c r="G526" s="9" t="s">
        <v>2471</v>
      </c>
    </row>
    <row r="527" spans="1:7">
      <c r="A527" s="48">
        <v>526</v>
      </c>
      <c r="B527" s="50" t="s">
        <v>2407</v>
      </c>
      <c r="C527" s="9" t="s">
        <v>2408</v>
      </c>
      <c r="D527" s="12" t="s">
        <v>2475</v>
      </c>
      <c r="E527" s="48">
        <v>217</v>
      </c>
      <c r="F527" s="50" t="s">
        <v>1861</v>
      </c>
      <c r="G527" s="9" t="s">
        <v>1862</v>
      </c>
    </row>
    <row r="528" spans="1:7">
      <c r="A528" s="48">
        <v>527</v>
      </c>
      <c r="B528" s="50" t="s">
        <v>374</v>
      </c>
      <c r="C528" s="9" t="s">
        <v>1590</v>
      </c>
      <c r="D528" s="12" t="s">
        <v>2476</v>
      </c>
      <c r="E528" s="48">
        <v>216</v>
      </c>
      <c r="F528" s="50" t="s">
        <v>1856</v>
      </c>
      <c r="G528" s="9" t="s">
        <v>1857</v>
      </c>
    </row>
    <row r="529" spans="1:7">
      <c r="A529" s="48">
        <v>528</v>
      </c>
      <c r="B529" s="50" t="s">
        <v>2384</v>
      </c>
      <c r="C529" s="9" t="s">
        <v>2385</v>
      </c>
      <c r="D529" s="12" t="s">
        <v>2477</v>
      </c>
      <c r="E529" s="48">
        <v>236</v>
      </c>
      <c r="F529" s="50" t="s">
        <v>1922</v>
      </c>
      <c r="G529" s="9" t="s">
        <v>1923</v>
      </c>
    </row>
    <row r="530" spans="1:7">
      <c r="A530" s="48">
        <v>529</v>
      </c>
      <c r="B530" s="50" t="s">
        <v>2387</v>
      </c>
      <c r="C530" s="9" t="s">
        <v>2385</v>
      </c>
      <c r="D530" s="12" t="s">
        <v>2478</v>
      </c>
      <c r="E530" s="48">
        <v>316</v>
      </c>
      <c r="F530" s="50" t="s">
        <v>2126</v>
      </c>
      <c r="G530" s="9" t="s">
        <v>2127</v>
      </c>
    </row>
    <row r="531" spans="1:7">
      <c r="A531" s="48">
        <v>530</v>
      </c>
      <c r="B531" s="50" t="s">
        <v>1660</v>
      </c>
      <c r="C531" s="9" t="s">
        <v>1661</v>
      </c>
      <c r="D531" s="12" t="s">
        <v>2479</v>
      </c>
      <c r="E531" s="48">
        <v>60</v>
      </c>
      <c r="F531" s="50" t="s">
        <v>1336</v>
      </c>
      <c r="G531" s="9" t="s">
        <v>1337</v>
      </c>
    </row>
    <row r="532" spans="1:7">
      <c r="A532" s="48">
        <v>531</v>
      </c>
      <c r="B532" s="50" t="s">
        <v>1742</v>
      </c>
      <c r="C532" s="9" t="s">
        <v>1743</v>
      </c>
      <c r="D532" s="12" t="s">
        <v>2480</v>
      </c>
      <c r="E532" s="48">
        <v>89</v>
      </c>
      <c r="F532" s="50" t="s">
        <v>1432</v>
      </c>
      <c r="G532" s="9" t="s">
        <v>1433</v>
      </c>
    </row>
    <row r="533" spans="1:7">
      <c r="A533" s="48">
        <v>532</v>
      </c>
      <c r="B533" s="50" t="s">
        <v>376</v>
      </c>
      <c r="C533" s="9" t="s">
        <v>1988</v>
      </c>
      <c r="D533" s="12" t="s">
        <v>2481</v>
      </c>
      <c r="E533" s="48">
        <v>298</v>
      </c>
      <c r="F533" s="50" t="s">
        <v>183</v>
      </c>
      <c r="G533" s="9" t="s">
        <v>2083</v>
      </c>
    </row>
    <row r="534" spans="1:7">
      <c r="A534" s="48">
        <v>533</v>
      </c>
      <c r="B534" s="50" t="s">
        <v>2457</v>
      </c>
      <c r="C534" s="9" t="s">
        <v>2458</v>
      </c>
      <c r="D534" s="12" t="s">
        <v>2482</v>
      </c>
      <c r="E534" s="48">
        <v>409</v>
      </c>
      <c r="F534" s="50" t="s">
        <v>265</v>
      </c>
      <c r="G534" s="9" t="s">
        <v>2308</v>
      </c>
    </row>
    <row r="535" spans="1:7">
      <c r="A535" s="48">
        <v>534</v>
      </c>
      <c r="B535" s="50" t="s">
        <v>378</v>
      </c>
      <c r="C535" s="9" t="s">
        <v>1371</v>
      </c>
      <c r="D535" s="12" t="s">
        <v>2483</v>
      </c>
      <c r="E535" s="48">
        <v>411</v>
      </c>
      <c r="F535" s="50" t="s">
        <v>2313</v>
      </c>
      <c r="G535" s="9" t="s">
        <v>2314</v>
      </c>
    </row>
    <row r="536" spans="1:7">
      <c r="A536" s="48">
        <v>535</v>
      </c>
      <c r="B536" s="50" t="s">
        <v>1618</v>
      </c>
      <c r="C536" s="9" t="s">
        <v>1619</v>
      </c>
      <c r="D536" s="12" t="s">
        <v>2484</v>
      </c>
      <c r="E536" s="48">
        <v>410</v>
      </c>
      <c r="F536" s="50" t="s">
        <v>2310</v>
      </c>
      <c r="G536" s="9" t="s">
        <v>2311</v>
      </c>
    </row>
    <row r="537" spans="1:7">
      <c r="A537" s="48">
        <v>536</v>
      </c>
      <c r="B537" s="50" t="s">
        <v>380</v>
      </c>
      <c r="C537" s="9" t="s">
        <v>2382</v>
      </c>
      <c r="D537" s="12" t="s">
        <v>2485</v>
      </c>
      <c r="E537" s="48">
        <v>138</v>
      </c>
      <c r="F537" s="50" t="s">
        <v>1613</v>
      </c>
      <c r="G537" s="9" t="s">
        <v>1614</v>
      </c>
    </row>
    <row r="538" spans="1:7">
      <c r="A538" s="48">
        <v>537</v>
      </c>
      <c r="B538" s="50" t="s">
        <v>2389</v>
      </c>
      <c r="C538" s="9" t="s">
        <v>2390</v>
      </c>
      <c r="D538" s="12" t="s">
        <v>2486</v>
      </c>
      <c r="E538" s="48">
        <v>352</v>
      </c>
      <c r="F538" s="50" t="s">
        <v>2199</v>
      </c>
      <c r="G538" s="9" t="s">
        <v>2200</v>
      </c>
    </row>
    <row r="539" spans="1:7">
      <c r="A539" s="48">
        <v>538</v>
      </c>
      <c r="B539" s="50" t="s">
        <v>2393</v>
      </c>
      <c r="C539" s="9" t="s">
        <v>2390</v>
      </c>
      <c r="D539" s="12" t="s">
        <v>2487</v>
      </c>
      <c r="E539" s="48">
        <v>406</v>
      </c>
      <c r="F539" s="50" t="s">
        <v>2301</v>
      </c>
      <c r="G539" s="9" t="s">
        <v>2302</v>
      </c>
    </row>
    <row r="540" spans="1:7">
      <c r="A540" s="48">
        <v>539</v>
      </c>
      <c r="B540" s="50" t="s">
        <v>2306</v>
      </c>
      <c r="C540" s="9" t="s">
        <v>2307</v>
      </c>
      <c r="D540" s="12" t="s">
        <v>2488</v>
      </c>
      <c r="E540" s="48">
        <v>473</v>
      </c>
      <c r="F540" s="50" t="s">
        <v>2415</v>
      </c>
      <c r="G540" s="9" t="s">
        <v>2416</v>
      </c>
    </row>
    <row r="541" spans="1:7">
      <c r="A541" s="48">
        <v>540</v>
      </c>
      <c r="B541" s="50" t="s">
        <v>382</v>
      </c>
      <c r="C541" s="9" t="s">
        <v>2349</v>
      </c>
      <c r="D541" s="12" t="s">
        <v>2489</v>
      </c>
      <c r="E541" s="48">
        <v>416</v>
      </c>
      <c r="F541" s="50" t="s">
        <v>2325</v>
      </c>
      <c r="G541" s="9" t="s">
        <v>2326</v>
      </c>
    </row>
    <row r="542" spans="1:7">
      <c r="A542" s="48">
        <v>541</v>
      </c>
      <c r="B542" s="50" t="s">
        <v>384</v>
      </c>
      <c r="C542" s="9" t="s">
        <v>1761</v>
      </c>
      <c r="D542" s="12" t="s">
        <v>2490</v>
      </c>
      <c r="E542" s="48">
        <v>403</v>
      </c>
      <c r="F542" s="50" t="s">
        <v>2294</v>
      </c>
      <c r="G542" s="9" t="s">
        <v>2295</v>
      </c>
    </row>
    <row r="543" spans="1:7" hidden="1">
      <c r="A543" s="48">
        <v>542</v>
      </c>
      <c r="B543" s="50" t="s">
        <v>2491</v>
      </c>
      <c r="C543" s="9" t="s">
        <v>2492</v>
      </c>
      <c r="D543" s="12" t="s">
        <v>2493</v>
      </c>
      <c r="E543" s="48">
        <v>542</v>
      </c>
      <c r="F543" s="50" t="s">
        <v>2491</v>
      </c>
      <c r="G543" s="9" t="s">
        <v>2492</v>
      </c>
    </row>
    <row r="544" spans="1:7" hidden="1">
      <c r="A544" s="48">
        <v>543</v>
      </c>
      <c r="B544" s="50" t="s">
        <v>2494</v>
      </c>
      <c r="C544" s="9" t="s">
        <v>2495</v>
      </c>
      <c r="D544" s="12" t="s">
        <v>2496</v>
      </c>
      <c r="E544" s="48">
        <v>543</v>
      </c>
      <c r="F544" s="50" t="s">
        <v>2494</v>
      </c>
      <c r="G544" s="9" t="s">
        <v>2495</v>
      </c>
    </row>
    <row r="545" spans="1:7" hidden="1">
      <c r="A545" s="48">
        <v>544</v>
      </c>
      <c r="B545" s="50" t="s">
        <v>2497</v>
      </c>
      <c r="C545" s="9" t="s">
        <v>2498</v>
      </c>
      <c r="D545" s="12" t="s">
        <v>2499</v>
      </c>
      <c r="E545" s="48">
        <v>544</v>
      </c>
      <c r="F545" s="50" t="s">
        <v>2497</v>
      </c>
      <c r="G545" s="9" t="s">
        <v>2498</v>
      </c>
    </row>
    <row r="546" spans="1:7" hidden="1">
      <c r="A546" s="48">
        <v>545</v>
      </c>
      <c r="B546" s="50" t="s">
        <v>2500</v>
      </c>
      <c r="C546" s="9" t="s">
        <v>2501</v>
      </c>
      <c r="D546" s="12" t="s">
        <v>2502</v>
      </c>
      <c r="E546" s="48">
        <v>545</v>
      </c>
      <c r="F546" s="50" t="s">
        <v>2500</v>
      </c>
      <c r="G546" s="9" t="s">
        <v>2501</v>
      </c>
    </row>
    <row r="547" spans="1:7" hidden="1">
      <c r="A547" s="48">
        <v>546</v>
      </c>
      <c r="B547" s="50" t="s">
        <v>2503</v>
      </c>
      <c r="C547" s="9" t="s">
        <v>2504</v>
      </c>
      <c r="D547" s="12" t="s">
        <v>2505</v>
      </c>
      <c r="E547" s="48">
        <v>546</v>
      </c>
      <c r="F547" s="50" t="s">
        <v>2503</v>
      </c>
      <c r="G547" s="9" t="s">
        <v>2504</v>
      </c>
    </row>
    <row r="548" spans="1:7" hidden="1">
      <c r="A548" s="48">
        <v>547</v>
      </c>
      <c r="B548" s="50" t="s">
        <v>2506</v>
      </c>
      <c r="C548" s="9" t="s">
        <v>2507</v>
      </c>
      <c r="D548" s="12"/>
      <c r="E548" s="48">
        <v>547</v>
      </c>
      <c r="F548" s="50" t="s">
        <v>2506</v>
      </c>
      <c r="G548" s="9" t="s">
        <v>2507</v>
      </c>
    </row>
    <row r="549" spans="1:7" hidden="1">
      <c r="A549" s="48">
        <v>548</v>
      </c>
      <c r="B549" s="50" t="s">
        <v>2508</v>
      </c>
      <c r="C549" s="9" t="s">
        <v>2509</v>
      </c>
      <c r="D549" s="12"/>
      <c r="E549" s="48">
        <v>548</v>
      </c>
      <c r="F549" s="50" t="s">
        <v>2508</v>
      </c>
      <c r="G549" s="9" t="s">
        <v>2509</v>
      </c>
    </row>
    <row r="550" spans="1:7">
      <c r="B550" s="50"/>
      <c r="C550" s="9"/>
      <c r="D550" s="12"/>
      <c r="F550" s="50"/>
      <c r="G550" s="9"/>
    </row>
    <row r="551" spans="1:7" s="18" customFormat="1" ht="23.25" customHeight="1">
      <c r="A551" s="51"/>
      <c r="B551" s="52"/>
      <c r="C551" s="16"/>
      <c r="D551" s="17" t="s">
        <v>2510</v>
      </c>
      <c r="E551" s="51"/>
      <c r="F551" s="52"/>
      <c r="G551" s="16"/>
    </row>
    <row r="552" spans="1:7">
      <c r="B552" s="50"/>
      <c r="C552" s="14"/>
      <c r="D552" s="12"/>
      <c r="F552" s="50"/>
      <c r="G552" s="14"/>
    </row>
    <row r="553" spans="1:7">
      <c r="A553" s="48">
        <v>549</v>
      </c>
      <c r="B553" s="50" t="s">
        <v>2511</v>
      </c>
      <c r="C553" s="9" t="s">
        <v>2512</v>
      </c>
      <c r="D553" s="12"/>
      <c r="E553" s="48">
        <v>549</v>
      </c>
      <c r="F553" s="50" t="s">
        <v>2511</v>
      </c>
      <c r="G553" s="9" t="s">
        <v>2512</v>
      </c>
    </row>
    <row r="555" spans="1:7">
      <c r="C555" s="20" t="s">
        <v>2513</v>
      </c>
      <c r="G555" s="20" t="s">
        <v>2513</v>
      </c>
    </row>
    <row r="556" spans="1:7">
      <c r="C556" s="20" t="s">
        <v>2514</v>
      </c>
      <c r="G556" s="20" t="s">
        <v>2514</v>
      </c>
    </row>
  </sheetData>
  <sortState xmlns:xlrd2="http://schemas.microsoft.com/office/spreadsheetml/2017/richdata2" ref="A2:D542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08"/>
  <sheetViews>
    <sheetView workbookViewId="0">
      <pane xSplit="4" ySplit="1" topLeftCell="AM193" activePane="bottomRight" state="frozen"/>
      <selection pane="bottomRight" activeCell="AM196" sqref="AM196"/>
      <selection pane="bottomLeft" activeCell="A2" sqref="A2"/>
      <selection pane="topRight" activeCell="E1" sqref="E1"/>
    </sheetView>
  </sheetViews>
  <sheetFormatPr defaultRowHeight="15"/>
  <cols>
    <col min="1" max="1" width="21.7109375" customWidth="1"/>
    <col min="2" max="2" width="8.85546875" hidden="1" customWidth="1"/>
    <col min="3" max="4" width="0" hidden="1" customWidth="1"/>
    <col min="5" max="33" width="3.7109375" customWidth="1"/>
    <col min="34" max="35" width="3.7109375" hidden="1" customWidth="1"/>
    <col min="36" max="36" width="10.140625" bestFit="1" customWidth="1"/>
    <col min="39" max="39" width="9.140625" customWidth="1"/>
  </cols>
  <sheetData>
    <row r="1" spans="1:37" ht="15.75">
      <c r="A1" s="45" t="s">
        <v>590</v>
      </c>
      <c r="B1" s="25" t="s">
        <v>387</v>
      </c>
      <c r="C1" s="26">
        <v>0</v>
      </c>
      <c r="E1" s="46">
        <v>1</v>
      </c>
      <c r="F1" s="46">
        <v>2</v>
      </c>
      <c r="G1" s="46">
        <v>3</v>
      </c>
      <c r="H1" s="46">
        <v>4</v>
      </c>
      <c r="I1" s="46">
        <v>5</v>
      </c>
      <c r="J1" s="46">
        <v>6</v>
      </c>
      <c r="K1" s="46">
        <v>7</v>
      </c>
      <c r="L1" s="46">
        <v>8</v>
      </c>
      <c r="M1" s="46">
        <v>9</v>
      </c>
      <c r="N1" s="46">
        <v>10</v>
      </c>
      <c r="O1" s="46">
        <v>11</v>
      </c>
      <c r="P1" s="46">
        <v>12</v>
      </c>
      <c r="Q1" s="46">
        <v>13</v>
      </c>
      <c r="R1" s="46">
        <v>14</v>
      </c>
      <c r="S1" s="46">
        <v>15</v>
      </c>
      <c r="T1" s="46">
        <v>16</v>
      </c>
      <c r="U1" s="46">
        <v>17</v>
      </c>
      <c r="V1" s="46">
        <v>18</v>
      </c>
      <c r="W1" s="46">
        <v>19</v>
      </c>
      <c r="X1" s="46">
        <v>20</v>
      </c>
      <c r="Y1" s="46">
        <v>21</v>
      </c>
      <c r="Z1" s="46">
        <v>22</v>
      </c>
      <c r="AA1" s="46">
        <v>23</v>
      </c>
      <c r="AB1" s="46">
        <v>24</v>
      </c>
      <c r="AC1" s="46">
        <v>25</v>
      </c>
      <c r="AD1" s="46">
        <v>26</v>
      </c>
      <c r="AE1" s="46">
        <v>27</v>
      </c>
      <c r="AF1" s="46">
        <v>28</v>
      </c>
      <c r="AG1" s="46">
        <v>29</v>
      </c>
      <c r="AH1" s="46">
        <v>30</v>
      </c>
      <c r="AI1" s="46">
        <v>31</v>
      </c>
      <c r="AJ1" s="47" t="s">
        <v>388</v>
      </c>
      <c r="AK1" s="47" t="s">
        <v>389</v>
      </c>
    </row>
    <row r="2" spans="1:37" hidden="1">
      <c r="A2" s="60" t="s">
        <v>390</v>
      </c>
      <c r="B2" s="4" t="s">
        <v>18</v>
      </c>
      <c r="C2" s="22">
        <v>8</v>
      </c>
      <c r="D2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56"/>
      <c r="AJ2" s="64">
        <f t="shared" ref="AJ2:AJ12" si="0">SUM(E2:AI2)</f>
        <v>0</v>
      </c>
      <c r="AK2" s="28">
        <f>SUM(+AJ2+Jan!AK2)</f>
        <v>0</v>
      </c>
    </row>
    <row r="3" spans="1:37" hidden="1">
      <c r="A3" s="60" t="s">
        <v>391</v>
      </c>
      <c r="B3" s="4" t="s">
        <v>16</v>
      </c>
      <c r="C3" s="22">
        <v>7</v>
      </c>
      <c r="D3" t="s">
        <v>4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56"/>
      <c r="AJ3" s="64">
        <f t="shared" si="0"/>
        <v>0</v>
      </c>
      <c r="AK3" s="28">
        <f>SUM(+AJ3+Jan!AK3)</f>
        <v>0</v>
      </c>
    </row>
    <row r="4" spans="1:37" hidden="1">
      <c r="A4" s="60" t="s">
        <v>392</v>
      </c>
      <c r="B4" s="4" t="s">
        <v>14</v>
      </c>
      <c r="C4" s="22">
        <v>6</v>
      </c>
      <c r="D4" t="s">
        <v>4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56"/>
      <c r="AJ4" s="64">
        <f t="shared" si="0"/>
        <v>0</v>
      </c>
      <c r="AK4" s="28">
        <f>SUM(+AJ4+Jan!AK4)</f>
        <v>0</v>
      </c>
    </row>
    <row r="5" spans="1:37" hidden="1">
      <c r="A5" s="60" t="s">
        <v>393</v>
      </c>
      <c r="B5" s="4" t="s">
        <v>12</v>
      </c>
      <c r="C5" s="22">
        <v>5</v>
      </c>
      <c r="D5" t="s">
        <v>4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56"/>
      <c r="AJ5" s="64">
        <f t="shared" si="0"/>
        <v>0</v>
      </c>
      <c r="AK5" s="28">
        <f>SUM(+AJ5+Jan!AK5)</f>
        <v>0</v>
      </c>
    </row>
    <row r="6" spans="1:37" hidden="1">
      <c r="A6" s="60" t="s">
        <v>394</v>
      </c>
      <c r="B6" s="4" t="s">
        <v>20</v>
      </c>
      <c r="C6" s="22">
        <v>9</v>
      </c>
      <c r="D6" t="s">
        <v>4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56"/>
      <c r="AJ6" s="64">
        <f t="shared" si="0"/>
        <v>0</v>
      </c>
      <c r="AK6" s="28">
        <f>SUM(+AJ6+Jan!AK6)</f>
        <v>0</v>
      </c>
    </row>
    <row r="7" spans="1:37" ht="15.75" hidden="1">
      <c r="A7" s="60" t="s">
        <v>395</v>
      </c>
      <c r="B7" s="4" t="s">
        <v>22</v>
      </c>
      <c r="C7" s="22">
        <v>10</v>
      </c>
      <c r="D7" s="18" t="s">
        <v>4</v>
      </c>
      <c r="E7" s="86"/>
      <c r="F7" s="86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56"/>
      <c r="AJ7" s="64">
        <f t="shared" si="0"/>
        <v>0</v>
      </c>
      <c r="AK7" s="28">
        <f>SUM(+AJ7+Jan!AK7)</f>
        <v>0</v>
      </c>
    </row>
    <row r="8" spans="1:37" hidden="1">
      <c r="A8" s="60" t="s">
        <v>396</v>
      </c>
      <c r="B8" s="4" t="s">
        <v>24</v>
      </c>
      <c r="C8" s="22">
        <v>11</v>
      </c>
      <c r="D8" t="s">
        <v>4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56"/>
      <c r="AJ8" s="64">
        <f t="shared" si="0"/>
        <v>0</v>
      </c>
      <c r="AK8" s="28">
        <f>SUM(+AJ8+Jan!AK8)</f>
        <v>0</v>
      </c>
    </row>
    <row r="9" spans="1:37" hidden="1">
      <c r="A9" s="60" t="s">
        <v>397</v>
      </c>
      <c r="B9" s="4" t="s">
        <v>26</v>
      </c>
      <c r="C9" s="22">
        <v>12</v>
      </c>
      <c r="D9" t="s">
        <v>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56"/>
      <c r="AJ9" s="64">
        <f t="shared" si="0"/>
        <v>0</v>
      </c>
      <c r="AK9" s="28">
        <f>SUM(+AJ9+Jan!AK9)</f>
        <v>0</v>
      </c>
    </row>
    <row r="10" spans="1:37" hidden="1">
      <c r="A10" s="60" t="s">
        <v>398</v>
      </c>
      <c r="B10" s="4" t="s">
        <v>28</v>
      </c>
      <c r="C10" s="22">
        <v>13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56"/>
      <c r="AJ10" s="64">
        <f t="shared" si="0"/>
        <v>0</v>
      </c>
      <c r="AK10" s="28">
        <f>SUM(+AJ10+Jan!AK10)</f>
        <v>0</v>
      </c>
    </row>
    <row r="11" spans="1:37" hidden="1">
      <c r="A11" s="60" t="s">
        <v>399</v>
      </c>
      <c r="B11" s="4" t="s">
        <v>32</v>
      </c>
      <c r="C11" s="22">
        <v>15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56"/>
      <c r="AJ11" s="64">
        <f t="shared" si="0"/>
        <v>0</v>
      </c>
      <c r="AK11" s="28">
        <f>SUM(+AJ11+Jan!AK11)</f>
        <v>0</v>
      </c>
    </row>
    <row r="12" spans="1:37" hidden="1">
      <c r="A12" s="60" t="s">
        <v>400</v>
      </c>
      <c r="B12" s="4" t="s">
        <v>30</v>
      </c>
      <c r="C12" s="22">
        <v>14</v>
      </c>
      <c r="D12" t="s">
        <v>4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56"/>
      <c r="AJ12" s="64">
        <f t="shared" si="0"/>
        <v>0</v>
      </c>
      <c r="AK12" s="28">
        <f>SUM(+AJ12+Jan!AK12)</f>
        <v>0</v>
      </c>
    </row>
    <row r="13" spans="1:37" hidden="1">
      <c r="A13" s="63" t="s">
        <v>401</v>
      </c>
      <c r="B13" s="4" t="s">
        <v>6</v>
      </c>
      <c r="C13" s="22">
        <v>2</v>
      </c>
      <c r="D13" t="s">
        <v>4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56"/>
      <c r="AJ13" s="64">
        <v>0</v>
      </c>
      <c r="AK13" s="28">
        <f>SUM(+AJ13+Jan!AK13)</f>
        <v>0</v>
      </c>
    </row>
    <row r="14" spans="1:37" hidden="1">
      <c r="A14" s="63" t="s">
        <v>402</v>
      </c>
      <c r="B14" s="4" t="s">
        <v>3</v>
      </c>
      <c r="C14" s="22">
        <v>1</v>
      </c>
      <c r="D14" t="s">
        <v>4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56"/>
      <c r="AJ14" s="64">
        <v>0</v>
      </c>
      <c r="AK14" s="28">
        <f>SUM(+AJ14+Jan!AK14)</f>
        <v>0</v>
      </c>
    </row>
    <row r="15" spans="1:37" hidden="1">
      <c r="A15" s="63" t="s">
        <v>403</v>
      </c>
      <c r="B15" s="4" t="s">
        <v>8</v>
      </c>
      <c r="C15" s="22">
        <v>3</v>
      </c>
      <c r="D15" t="s">
        <v>4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56"/>
      <c r="AJ15" s="64">
        <f t="shared" ref="AJ15:AJ41" si="1">SUM(E15:AI15)</f>
        <v>0</v>
      </c>
      <c r="AK15" s="28">
        <f>SUM(+AJ15+Jan!AK15)</f>
        <v>0</v>
      </c>
    </row>
    <row r="16" spans="1:37" hidden="1">
      <c r="A16" s="63" t="s">
        <v>404</v>
      </c>
      <c r="B16" s="4" t="s">
        <v>34</v>
      </c>
      <c r="C16" s="22">
        <v>16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56"/>
      <c r="AJ16" s="64">
        <f t="shared" si="1"/>
        <v>0</v>
      </c>
      <c r="AK16" s="28">
        <f>SUM(+AJ16+Jan!AK16)</f>
        <v>0</v>
      </c>
    </row>
    <row r="17" spans="1:37" hidden="1">
      <c r="A17" s="63" t="s">
        <v>405</v>
      </c>
      <c r="B17" s="4" t="s">
        <v>40</v>
      </c>
      <c r="C17" s="22">
        <v>19</v>
      </c>
      <c r="D17" t="s">
        <v>4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56"/>
      <c r="AJ17" s="64">
        <f>SUM(E17:AI17)</f>
        <v>0</v>
      </c>
      <c r="AK17" s="28">
        <f>SUM(+AJ17+Jan!AK17)</f>
        <v>0</v>
      </c>
    </row>
    <row r="18" spans="1:37" hidden="1">
      <c r="A18" s="63" t="s">
        <v>406</v>
      </c>
      <c r="B18" s="4" t="s">
        <v>38</v>
      </c>
      <c r="C18" s="22">
        <v>18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56"/>
      <c r="AJ18" s="64">
        <f>SUM(E18:AI18)</f>
        <v>0</v>
      </c>
      <c r="AK18" s="28">
        <f>SUM(+AJ18+Jan!AK18)</f>
        <v>0</v>
      </c>
    </row>
    <row r="19" spans="1:37" hidden="1">
      <c r="A19" s="60" t="s">
        <v>407</v>
      </c>
      <c r="B19" s="4" t="s">
        <v>36</v>
      </c>
      <c r="C19" s="22">
        <v>17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56"/>
      <c r="AJ19" s="64">
        <f t="shared" si="1"/>
        <v>0</v>
      </c>
      <c r="AK19" s="28">
        <f>SUM(+AJ19+Jan!AK19)</f>
        <v>0</v>
      </c>
    </row>
    <row r="20" spans="1:37" hidden="1">
      <c r="A20" s="60" t="s">
        <v>408</v>
      </c>
      <c r="B20" s="4" t="s">
        <v>46</v>
      </c>
      <c r="C20" s="22">
        <v>22</v>
      </c>
      <c r="D20" t="s">
        <v>4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56"/>
      <c r="AJ20" s="64">
        <f t="shared" si="1"/>
        <v>0</v>
      </c>
      <c r="AK20" s="28">
        <f>SUM(+AJ20+Jan!AK20)</f>
        <v>0</v>
      </c>
    </row>
    <row r="21" spans="1:37" hidden="1">
      <c r="A21" s="60" t="s">
        <v>409</v>
      </c>
      <c r="B21" s="4" t="s">
        <v>48</v>
      </c>
      <c r="C21" s="22">
        <v>23</v>
      </c>
      <c r="D21" t="s">
        <v>4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56"/>
      <c r="AJ21" s="64">
        <f t="shared" si="1"/>
        <v>0</v>
      </c>
      <c r="AK21" s="28">
        <f>SUM(+AJ21+Jan!AK21)</f>
        <v>0</v>
      </c>
    </row>
    <row r="22" spans="1:37" hidden="1">
      <c r="A22" s="60" t="s">
        <v>410</v>
      </c>
      <c r="B22" s="4" t="s">
        <v>50</v>
      </c>
      <c r="C22" s="22">
        <v>24</v>
      </c>
      <c r="D22" t="s">
        <v>4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56"/>
      <c r="AJ22" s="64">
        <f t="shared" si="1"/>
        <v>0</v>
      </c>
      <c r="AK22" s="28">
        <f>SUM(+AJ22+Jan!AK22)</f>
        <v>0</v>
      </c>
    </row>
    <row r="23" spans="1:37" hidden="1">
      <c r="A23" s="60" t="s">
        <v>411</v>
      </c>
      <c r="B23" s="4" t="s">
        <v>52</v>
      </c>
      <c r="C23" s="22">
        <v>25</v>
      </c>
      <c r="D23" t="s">
        <v>4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56"/>
      <c r="AJ23" s="64">
        <f t="shared" si="1"/>
        <v>0</v>
      </c>
      <c r="AK23" s="28">
        <f>SUM(+AJ23+Jan!AK23)</f>
        <v>0</v>
      </c>
    </row>
    <row r="24" spans="1:37" hidden="1">
      <c r="A24" s="60" t="s">
        <v>412</v>
      </c>
      <c r="B24" s="4" t="s">
        <v>64</v>
      </c>
      <c r="C24" s="22">
        <v>31</v>
      </c>
      <c r="D24" t="s">
        <v>4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56"/>
      <c r="AJ24" s="64">
        <f>SUM(E24:AI24)</f>
        <v>0</v>
      </c>
      <c r="AK24" s="28">
        <f>SUM(+AJ24+Jan!AK24)</f>
        <v>0</v>
      </c>
    </row>
    <row r="25" spans="1:37" hidden="1">
      <c r="A25" s="60" t="s">
        <v>413</v>
      </c>
      <c r="B25" s="4" t="s">
        <v>60</v>
      </c>
      <c r="C25" s="22">
        <v>29</v>
      </c>
      <c r="D25" t="s">
        <v>4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56"/>
      <c r="AJ25" s="64">
        <f>SUM(E25:AI25)</f>
        <v>0</v>
      </c>
      <c r="AK25" s="28">
        <f>SUM(+AJ25+Jan!AK25)</f>
        <v>0</v>
      </c>
    </row>
    <row r="26" spans="1:37" hidden="1">
      <c r="A26" s="60" t="s">
        <v>414</v>
      </c>
      <c r="B26" s="4" t="s">
        <v>62</v>
      </c>
      <c r="C26" s="22">
        <v>30</v>
      </c>
      <c r="D26" t="s">
        <v>4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56"/>
      <c r="AJ26" s="64">
        <f>SUM(E26:AI26)</f>
        <v>0</v>
      </c>
      <c r="AK26" s="28">
        <f>SUM(+AJ26+Jan!AK26)</f>
        <v>0</v>
      </c>
    </row>
    <row r="27" spans="1:37" hidden="1">
      <c r="A27" s="60" t="s">
        <v>415</v>
      </c>
      <c r="B27" s="4" t="s">
        <v>56</v>
      </c>
      <c r="C27" s="22">
        <v>27</v>
      </c>
      <c r="D27" t="s">
        <v>4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56"/>
      <c r="AJ27" s="64">
        <f>SUM(E27:AI27)</f>
        <v>0</v>
      </c>
      <c r="AK27" s="28">
        <f>SUM(+AJ27+Jan!AK27)</f>
        <v>0</v>
      </c>
    </row>
    <row r="28" spans="1:37" hidden="1">
      <c r="A28" s="60" t="s">
        <v>416</v>
      </c>
      <c r="B28" s="4" t="s">
        <v>54</v>
      </c>
      <c r="C28" s="22">
        <v>26</v>
      </c>
      <c r="D28" t="s">
        <v>4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56"/>
      <c r="AJ28" s="64">
        <f t="shared" si="1"/>
        <v>0</v>
      </c>
      <c r="AK28" s="28">
        <f>SUM(+AJ28+Jan!AK28)</f>
        <v>0</v>
      </c>
    </row>
    <row r="29" spans="1:37" hidden="1">
      <c r="A29" s="63" t="s">
        <v>417</v>
      </c>
      <c r="B29" s="4" t="s">
        <v>58</v>
      </c>
      <c r="C29" s="22">
        <v>28</v>
      </c>
      <c r="D29" t="s">
        <v>4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56"/>
      <c r="AJ29" s="64">
        <f t="shared" si="1"/>
        <v>0</v>
      </c>
      <c r="AK29" s="28">
        <f>SUM(+AJ29+Jan!AK29)</f>
        <v>0</v>
      </c>
    </row>
    <row r="30" spans="1:37" hidden="1">
      <c r="A30" s="63" t="s">
        <v>418</v>
      </c>
      <c r="B30" s="4" t="s">
        <v>92</v>
      </c>
      <c r="C30" s="22">
        <v>45</v>
      </c>
      <c r="D30" t="s">
        <v>4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56"/>
      <c r="AJ30" s="64">
        <f>SUM(E30:AI30)</f>
        <v>0</v>
      </c>
      <c r="AK30" s="28">
        <f>SUM(+AJ30+Jan!AK30)</f>
        <v>0</v>
      </c>
    </row>
    <row r="31" spans="1:37" hidden="1">
      <c r="A31" s="63" t="s">
        <v>419</v>
      </c>
      <c r="B31" s="4" t="s">
        <v>94</v>
      </c>
      <c r="C31" s="22">
        <v>46</v>
      </c>
      <c r="D31" t="s">
        <v>4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56"/>
      <c r="AJ31" s="64">
        <f>SUM(E31:AI31)</f>
        <v>0</v>
      </c>
      <c r="AK31" s="28">
        <f>SUM(+AJ31+Jan!AK31)</f>
        <v>0</v>
      </c>
    </row>
    <row r="32" spans="1:37" hidden="1">
      <c r="A32" s="63" t="s">
        <v>420</v>
      </c>
      <c r="B32" s="4" t="s">
        <v>90</v>
      </c>
      <c r="C32" s="22">
        <v>44</v>
      </c>
      <c r="D32" t="s">
        <v>4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56"/>
      <c r="AJ32" s="64">
        <f>SUM(E32:AI32)</f>
        <v>0</v>
      </c>
      <c r="AK32" s="28">
        <f>SUM(+AJ32+Jan!AK32)</f>
        <v>0</v>
      </c>
    </row>
    <row r="33" spans="1:37" hidden="1">
      <c r="A33" s="60" t="s">
        <v>421</v>
      </c>
      <c r="B33" s="4" t="s">
        <v>111</v>
      </c>
      <c r="C33" s="22">
        <v>54</v>
      </c>
      <c r="D33" t="s">
        <v>97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56"/>
      <c r="AJ33" s="64">
        <f>SUM(E33:AI33)</f>
        <v>0</v>
      </c>
      <c r="AK33" s="28">
        <f>SUM(+AJ33+Jan!AK33)</f>
        <v>0</v>
      </c>
    </row>
    <row r="34" spans="1:37" hidden="1">
      <c r="A34" s="63" t="s">
        <v>422</v>
      </c>
      <c r="B34" s="4" t="s">
        <v>66</v>
      </c>
      <c r="C34" s="22">
        <v>32</v>
      </c>
      <c r="D34" t="s">
        <v>4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56"/>
      <c r="AJ34" s="64">
        <f t="shared" si="1"/>
        <v>0</v>
      </c>
      <c r="AK34" s="28">
        <f>SUM(+AJ34+Jan!AK34)</f>
        <v>0</v>
      </c>
    </row>
    <row r="35" spans="1:37" hidden="1">
      <c r="A35" s="63" t="s">
        <v>423</v>
      </c>
      <c r="B35" s="4" t="s">
        <v>82</v>
      </c>
      <c r="C35" s="22">
        <v>40</v>
      </c>
      <c r="D35" t="s">
        <v>4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56"/>
      <c r="AJ35" s="64">
        <f>SUM(E35:AI35)</f>
        <v>0</v>
      </c>
      <c r="AK35" s="28">
        <f>SUM(+AJ35+Jan!AK35)</f>
        <v>0</v>
      </c>
    </row>
    <row r="36" spans="1:37" hidden="1">
      <c r="A36" s="60" t="s">
        <v>424</v>
      </c>
      <c r="B36" s="4" t="s">
        <v>76</v>
      </c>
      <c r="C36" s="22">
        <v>37</v>
      </c>
      <c r="D36" t="s">
        <v>4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56"/>
      <c r="AJ36" s="64">
        <f>SUM(E36:AI36)</f>
        <v>0</v>
      </c>
      <c r="AK36" s="28">
        <f>SUM(+AJ36+Jan!AK36)</f>
        <v>0</v>
      </c>
    </row>
    <row r="37" spans="1:37" hidden="1">
      <c r="A37" s="60" t="s">
        <v>425</v>
      </c>
      <c r="B37" s="4" t="s">
        <v>72</v>
      </c>
      <c r="C37" s="22">
        <v>35</v>
      </c>
      <c r="D37" t="s">
        <v>4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56"/>
      <c r="AJ37" s="64">
        <f>SUM(E37:AI37)</f>
        <v>0</v>
      </c>
      <c r="AK37" s="28">
        <f>SUM(+AJ37+Jan!AK37)</f>
        <v>0</v>
      </c>
    </row>
    <row r="38" spans="1:37" hidden="1">
      <c r="A38" s="60" t="s">
        <v>426</v>
      </c>
      <c r="B38" s="4" t="s">
        <v>68</v>
      </c>
      <c r="C38" s="22">
        <v>33</v>
      </c>
      <c r="D38" t="s">
        <v>4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56"/>
      <c r="AJ38" s="64">
        <f t="shared" si="1"/>
        <v>0</v>
      </c>
      <c r="AK38" s="28">
        <f>SUM(+AJ38+Jan!AK38)</f>
        <v>0</v>
      </c>
    </row>
    <row r="39" spans="1:37" hidden="1">
      <c r="A39" s="63" t="s">
        <v>427</v>
      </c>
      <c r="B39" s="4" t="s">
        <v>80</v>
      </c>
      <c r="C39" s="22">
        <v>39</v>
      </c>
      <c r="D39" t="s">
        <v>4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56"/>
      <c r="AJ39" s="64">
        <f>SUM(E39:AI39)</f>
        <v>0</v>
      </c>
      <c r="AK39" s="28">
        <f>SUM(+AJ39+Jan!AK39)</f>
        <v>0</v>
      </c>
    </row>
    <row r="40" spans="1:37" hidden="1">
      <c r="A40" s="63" t="s">
        <v>428</v>
      </c>
      <c r="B40" s="4" t="s">
        <v>78</v>
      </c>
      <c r="C40" s="22">
        <v>38</v>
      </c>
      <c r="D40" t="s">
        <v>4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56"/>
      <c r="AJ40" s="64">
        <f>SUM(E40:AI40)</f>
        <v>0</v>
      </c>
      <c r="AK40" s="28">
        <f>SUM(+AJ40+Jan!AK40)</f>
        <v>0</v>
      </c>
    </row>
    <row r="41" spans="1:37" hidden="1">
      <c r="A41" s="60" t="s">
        <v>429</v>
      </c>
      <c r="B41" s="4" t="s">
        <v>70</v>
      </c>
      <c r="C41" s="22">
        <v>34</v>
      </c>
      <c r="D41" t="s">
        <v>4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56"/>
      <c r="AJ41" s="64">
        <f t="shared" si="1"/>
        <v>0</v>
      </c>
      <c r="AK41" s="28">
        <f>SUM(+AJ41+Jan!AK41)</f>
        <v>0</v>
      </c>
    </row>
    <row r="42" spans="1:37" hidden="1">
      <c r="A42" s="60" t="s">
        <v>430</v>
      </c>
      <c r="B42" s="4" t="s">
        <v>74</v>
      </c>
      <c r="C42" s="22">
        <v>36</v>
      </c>
      <c r="D42" t="s">
        <v>4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56"/>
      <c r="AJ42" s="64">
        <f t="shared" ref="AJ42:AJ65" si="2">SUM(E42:AI42)</f>
        <v>0</v>
      </c>
      <c r="AK42" s="28">
        <f>SUM(+AJ42+Jan!AK42)</f>
        <v>0</v>
      </c>
    </row>
    <row r="43" spans="1:37" hidden="1">
      <c r="A43" s="63" t="s">
        <v>431</v>
      </c>
      <c r="B43" s="4" t="s">
        <v>88</v>
      </c>
      <c r="C43" s="22">
        <v>43</v>
      </c>
      <c r="D43" t="s">
        <v>4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56"/>
      <c r="AJ43" s="64">
        <f>SUM(E43:AI43)</f>
        <v>0</v>
      </c>
      <c r="AK43" s="28">
        <f>SUM(+AJ43+Jan!AK43)</f>
        <v>0</v>
      </c>
    </row>
    <row r="44" spans="1:37" hidden="1">
      <c r="A44" s="63" t="s">
        <v>432</v>
      </c>
      <c r="B44" s="4" t="s">
        <v>84</v>
      </c>
      <c r="C44" s="22">
        <v>41</v>
      </c>
      <c r="D44" t="s">
        <v>4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56"/>
      <c r="AJ44" s="64">
        <f t="shared" si="2"/>
        <v>0</v>
      </c>
      <c r="AK44" s="28">
        <f>SUM(+AJ44+Jan!AK44)</f>
        <v>0</v>
      </c>
    </row>
    <row r="45" spans="1:37" hidden="1">
      <c r="A45" s="63" t="s">
        <v>433</v>
      </c>
      <c r="B45" s="4" t="s">
        <v>86</v>
      </c>
      <c r="C45" s="22">
        <v>42</v>
      </c>
      <c r="D45" t="s">
        <v>4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56"/>
      <c r="AJ45" s="64">
        <f t="shared" si="2"/>
        <v>0</v>
      </c>
      <c r="AK45" s="28">
        <f>SUM(+AJ45+Jan!AK45)</f>
        <v>0</v>
      </c>
    </row>
    <row r="46" spans="1:37" hidden="1">
      <c r="A46" s="63" t="s">
        <v>434</v>
      </c>
      <c r="B46" s="4" t="s">
        <v>107</v>
      </c>
      <c r="C46" s="22">
        <v>52</v>
      </c>
      <c r="D46" t="s">
        <v>97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56"/>
      <c r="AJ46" s="64">
        <f>SUM(E46:AI46)</f>
        <v>0</v>
      </c>
      <c r="AK46" s="28">
        <f>SUM(+AJ46+Jan!AK46)</f>
        <v>0</v>
      </c>
    </row>
    <row r="47" spans="1:37" hidden="1">
      <c r="A47" s="63" t="s">
        <v>435</v>
      </c>
      <c r="B47" s="4" t="s">
        <v>109</v>
      </c>
      <c r="C47" s="22">
        <v>53</v>
      </c>
      <c r="D47" t="s">
        <v>97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56"/>
      <c r="AJ47" s="64">
        <f>SUM(E47:AI47)</f>
        <v>0</v>
      </c>
      <c r="AK47" s="28">
        <f>SUM(+AJ47+Jan!AK47)</f>
        <v>0</v>
      </c>
    </row>
    <row r="48" spans="1:37" hidden="1">
      <c r="A48" s="63" t="s">
        <v>436</v>
      </c>
      <c r="B48" s="4" t="s">
        <v>103</v>
      </c>
      <c r="C48" s="22">
        <v>50</v>
      </c>
      <c r="D48" t="s">
        <v>97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56"/>
      <c r="AJ48" s="64">
        <f>SUM(E48:AI48)</f>
        <v>0</v>
      </c>
      <c r="AK48" s="28">
        <f>SUM(+AJ48+Jan!AK48)</f>
        <v>0</v>
      </c>
    </row>
    <row r="49" spans="1:37" hidden="1">
      <c r="A49" s="63" t="s">
        <v>437</v>
      </c>
      <c r="B49" s="4" t="s">
        <v>99</v>
      </c>
      <c r="C49" s="22">
        <v>48</v>
      </c>
      <c r="D49" t="s">
        <v>97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56"/>
      <c r="AJ49" s="64">
        <f t="shared" si="2"/>
        <v>0</v>
      </c>
      <c r="AK49" s="28">
        <f>SUM(+AJ49+Jan!AK49)</f>
        <v>0</v>
      </c>
    </row>
    <row r="50" spans="1:37" hidden="1">
      <c r="A50" s="63" t="s">
        <v>438</v>
      </c>
      <c r="B50" s="4" t="s">
        <v>105</v>
      </c>
      <c r="C50" s="22">
        <v>51</v>
      </c>
      <c r="D50" t="s">
        <v>97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56"/>
      <c r="AJ50" s="64">
        <f>SUM(E50:AI50)</f>
        <v>0</v>
      </c>
      <c r="AK50" s="28">
        <f>SUM(+AJ50+Jan!AK50)</f>
        <v>0</v>
      </c>
    </row>
    <row r="51" spans="1:37" hidden="1">
      <c r="A51" s="63" t="s">
        <v>439</v>
      </c>
      <c r="B51" s="4" t="s">
        <v>96</v>
      </c>
      <c r="C51" s="22">
        <v>47</v>
      </c>
      <c r="D51" t="s">
        <v>97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56"/>
      <c r="AJ51" s="64">
        <f>SUM(E51:AI51)</f>
        <v>0</v>
      </c>
      <c r="AK51" s="28">
        <f>SUM(+AJ51+Jan!AK51)</f>
        <v>0</v>
      </c>
    </row>
    <row r="52" spans="1:37" hidden="1">
      <c r="A52" s="63" t="s">
        <v>440</v>
      </c>
      <c r="B52" s="4" t="s">
        <v>101</v>
      </c>
      <c r="C52" s="22">
        <v>49</v>
      </c>
      <c r="D52" t="s">
        <v>97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56"/>
      <c r="AJ52" s="64">
        <f t="shared" si="2"/>
        <v>0</v>
      </c>
      <c r="AK52" s="28">
        <f>SUM(+AJ52+Jan!AK52)</f>
        <v>0</v>
      </c>
    </row>
    <row r="53" spans="1:37" hidden="1">
      <c r="A53" s="63" t="s">
        <v>441</v>
      </c>
      <c r="B53" s="4" t="s">
        <v>125</v>
      </c>
      <c r="C53" s="22">
        <v>61</v>
      </c>
      <c r="D53" t="s">
        <v>97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56"/>
      <c r="AJ53" s="64">
        <f>SUM(E53:AI53)</f>
        <v>0</v>
      </c>
      <c r="AK53" s="28">
        <f>SUM(+AJ53+Jan!AK53)</f>
        <v>0</v>
      </c>
    </row>
    <row r="54" spans="1:37" hidden="1">
      <c r="A54" s="63" t="s">
        <v>442</v>
      </c>
      <c r="B54" s="4" t="s">
        <v>115</v>
      </c>
      <c r="C54" s="22">
        <v>56</v>
      </c>
      <c r="D54" t="s">
        <v>97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56"/>
      <c r="AJ54" s="64">
        <f t="shared" si="2"/>
        <v>0</v>
      </c>
      <c r="AK54" s="28">
        <f>SUM(+AJ54+Jan!AK54)</f>
        <v>0</v>
      </c>
    </row>
    <row r="55" spans="1:37" hidden="1">
      <c r="A55" s="63" t="s">
        <v>443</v>
      </c>
      <c r="B55" s="4" t="s">
        <v>117</v>
      </c>
      <c r="C55" s="22">
        <v>57</v>
      </c>
      <c r="D55" t="s">
        <v>97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56"/>
      <c r="AJ55" s="64">
        <f t="shared" si="2"/>
        <v>0</v>
      </c>
      <c r="AK55" s="28">
        <f>SUM(+AJ55+Jan!AK55)</f>
        <v>0</v>
      </c>
    </row>
    <row r="56" spans="1:37" hidden="1">
      <c r="A56" s="63" t="s">
        <v>444</v>
      </c>
      <c r="B56" s="4" t="s">
        <v>123</v>
      </c>
      <c r="C56" s="22">
        <v>60</v>
      </c>
      <c r="D56" t="s">
        <v>97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56"/>
      <c r="AJ56" s="64">
        <f>SUM(E56:AI56)</f>
        <v>0</v>
      </c>
      <c r="AK56" s="28">
        <f>SUM(+AJ56+Jan!AK56)</f>
        <v>0</v>
      </c>
    </row>
    <row r="57" spans="1:37" hidden="1">
      <c r="A57" s="63" t="s">
        <v>445</v>
      </c>
      <c r="B57" s="4" t="s">
        <v>121</v>
      </c>
      <c r="C57" s="22">
        <v>59</v>
      </c>
      <c r="D57" t="s">
        <v>97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56"/>
      <c r="AJ57" s="64">
        <f>SUM(E57:AI57)</f>
        <v>0</v>
      </c>
      <c r="AK57" s="28">
        <f>SUM(+AJ57+Jan!AK57)</f>
        <v>0</v>
      </c>
    </row>
    <row r="58" spans="1:37" hidden="1">
      <c r="A58" s="63" t="s">
        <v>446</v>
      </c>
      <c r="B58" s="4" t="s">
        <v>119</v>
      </c>
      <c r="C58" s="22">
        <v>58</v>
      </c>
      <c r="D58" t="s">
        <v>97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56"/>
      <c r="AJ58" s="64">
        <f t="shared" si="2"/>
        <v>0</v>
      </c>
      <c r="AK58" s="28">
        <f>SUM(+AJ58+Jan!AK58)</f>
        <v>0</v>
      </c>
    </row>
    <row r="59" spans="1:37" hidden="1">
      <c r="A59" s="63" t="s">
        <v>447</v>
      </c>
      <c r="B59" s="4" t="s">
        <v>127</v>
      </c>
      <c r="C59" s="22">
        <v>62</v>
      </c>
      <c r="D59" t="s">
        <v>97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56"/>
      <c r="AJ59" s="64">
        <f t="shared" si="2"/>
        <v>0</v>
      </c>
      <c r="AK59" s="28">
        <f>SUM(+AJ59+Jan!AK59)</f>
        <v>0</v>
      </c>
    </row>
    <row r="60" spans="1:37" hidden="1">
      <c r="A60" s="63" t="s">
        <v>448</v>
      </c>
      <c r="B60" s="4" t="s">
        <v>133</v>
      </c>
      <c r="C60" s="22">
        <v>65</v>
      </c>
      <c r="D60" t="s">
        <v>97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56"/>
      <c r="AJ60" s="64">
        <f>SUM(E60:AI60)</f>
        <v>0</v>
      </c>
      <c r="AK60" s="28">
        <f>SUM(+AJ60+Jan!AK60)</f>
        <v>0</v>
      </c>
    </row>
    <row r="61" spans="1:37" hidden="1">
      <c r="A61" s="63" t="s">
        <v>449</v>
      </c>
      <c r="B61" s="4" t="s">
        <v>129</v>
      </c>
      <c r="C61" s="22">
        <v>63</v>
      </c>
      <c r="D61" t="s">
        <v>97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56"/>
      <c r="AJ61" s="64">
        <f t="shared" si="2"/>
        <v>0</v>
      </c>
      <c r="AK61" s="28">
        <f>SUM(+AJ61+Jan!AK61)</f>
        <v>0</v>
      </c>
    </row>
    <row r="62" spans="1:37" hidden="1">
      <c r="A62" s="63" t="s">
        <v>450</v>
      </c>
      <c r="B62" s="4" t="s">
        <v>131</v>
      </c>
      <c r="C62" s="22">
        <v>64</v>
      </c>
      <c r="D62" t="s">
        <v>97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56"/>
      <c r="AJ62" s="64">
        <f t="shared" si="2"/>
        <v>0</v>
      </c>
      <c r="AK62" s="28">
        <f>SUM(+AJ62+Jan!AK62)</f>
        <v>0</v>
      </c>
    </row>
    <row r="63" spans="1:37" hidden="1">
      <c r="A63" s="63" t="s">
        <v>451</v>
      </c>
      <c r="B63" s="4" t="s">
        <v>113</v>
      </c>
      <c r="C63" s="22">
        <v>55</v>
      </c>
      <c r="D63" t="s">
        <v>97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56"/>
      <c r="AJ63" s="64">
        <f>SUM(E63:AI63)</f>
        <v>0</v>
      </c>
      <c r="AK63" s="28">
        <f>SUM(+AJ63+Jan!AK63)</f>
        <v>0</v>
      </c>
    </row>
    <row r="64" spans="1:37" hidden="1">
      <c r="A64" s="63" t="s">
        <v>452</v>
      </c>
      <c r="B64" s="4" t="s">
        <v>139</v>
      </c>
      <c r="C64" s="22">
        <v>68</v>
      </c>
      <c r="D64" t="s">
        <v>97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56"/>
      <c r="AJ64" s="64">
        <f>SUM(E64:AI64)</f>
        <v>0</v>
      </c>
      <c r="AK64" s="28">
        <f>SUM(+AJ64+Jan!AK64)</f>
        <v>0</v>
      </c>
    </row>
    <row r="65" spans="1:37" hidden="1">
      <c r="A65" s="63" t="s">
        <v>453</v>
      </c>
      <c r="B65" s="4" t="s">
        <v>135</v>
      </c>
      <c r="C65" s="22">
        <v>66</v>
      </c>
      <c r="D65" t="s">
        <v>97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56"/>
      <c r="AJ65" s="64">
        <f t="shared" si="2"/>
        <v>0</v>
      </c>
      <c r="AK65" s="28">
        <f>SUM(+AJ65+Jan!AK65)</f>
        <v>0</v>
      </c>
    </row>
    <row r="66" spans="1:37" hidden="1">
      <c r="A66" s="63" t="s">
        <v>454</v>
      </c>
      <c r="B66" s="4" t="s">
        <v>137</v>
      </c>
      <c r="C66" s="22">
        <v>67</v>
      </c>
      <c r="D66" t="s">
        <v>97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56"/>
      <c r="AJ66" s="64">
        <f t="shared" ref="AJ66:AJ172" si="3">SUM(E66:AI66)</f>
        <v>0</v>
      </c>
      <c r="AK66" s="28">
        <f>SUM(+AJ66+Jan!AK66)</f>
        <v>0</v>
      </c>
    </row>
    <row r="67" spans="1:37" hidden="1">
      <c r="A67" s="60" t="s">
        <v>455</v>
      </c>
      <c r="B67" s="4"/>
      <c r="C67" s="22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56"/>
      <c r="AJ67" s="64">
        <f t="shared" ref="AJ67" si="4">SUM(E67:AI67)</f>
        <v>0</v>
      </c>
      <c r="AK67" s="28">
        <f>SUM(+AJ67+Jan!AK67)</f>
        <v>0</v>
      </c>
    </row>
    <row r="68" spans="1:37" hidden="1">
      <c r="A68" s="60" t="s">
        <v>456</v>
      </c>
      <c r="B68" s="4" t="s">
        <v>141</v>
      </c>
      <c r="C68" s="22">
        <v>69</v>
      </c>
      <c r="D68" t="s">
        <v>97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56"/>
      <c r="AJ68" s="64">
        <f t="shared" si="3"/>
        <v>0</v>
      </c>
      <c r="AK68" s="28">
        <f>SUM(+AJ68+Jan!AK68)</f>
        <v>0</v>
      </c>
    </row>
    <row r="69" spans="1:37" hidden="1">
      <c r="A69" s="60" t="s">
        <v>457</v>
      </c>
      <c r="B69" s="4" t="s">
        <v>145</v>
      </c>
      <c r="C69" s="22">
        <v>71</v>
      </c>
      <c r="D69" t="s">
        <v>97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56"/>
      <c r="AJ69" s="64">
        <f>SUM(E69:AI69)</f>
        <v>0</v>
      </c>
      <c r="AK69" s="28">
        <f>SUM(+AJ69+Jan!AK69)</f>
        <v>0</v>
      </c>
    </row>
    <row r="70" spans="1:37" hidden="1">
      <c r="A70" s="60" t="s">
        <v>458</v>
      </c>
      <c r="B70" s="4" t="s">
        <v>143</v>
      </c>
      <c r="C70" s="22">
        <v>70</v>
      </c>
      <c r="D70" t="s">
        <v>97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56"/>
      <c r="AJ70" s="64">
        <f t="shared" si="3"/>
        <v>0</v>
      </c>
      <c r="AK70" s="28">
        <f>SUM(+AJ70+Jan!AK70)</f>
        <v>0</v>
      </c>
    </row>
    <row r="71" spans="1:37" hidden="1">
      <c r="A71" s="60" t="s">
        <v>459</v>
      </c>
      <c r="B71" s="4" t="s">
        <v>147</v>
      </c>
      <c r="C71" s="22">
        <v>72</v>
      </c>
      <c r="D71" t="s">
        <v>97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56"/>
      <c r="AJ71" s="64">
        <f t="shared" si="3"/>
        <v>0</v>
      </c>
      <c r="AK71" s="28">
        <f>SUM(+AJ71+Jan!AK71)</f>
        <v>0</v>
      </c>
    </row>
    <row r="72" spans="1:37" hidden="1">
      <c r="A72" s="63" t="s">
        <v>460</v>
      </c>
      <c r="B72" s="4" t="s">
        <v>153</v>
      </c>
      <c r="C72" s="22">
        <v>75</v>
      </c>
      <c r="D72" t="s">
        <v>97</v>
      </c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56"/>
      <c r="AJ72" s="64">
        <f>SUM(E72:AI72)</f>
        <v>0</v>
      </c>
      <c r="AK72" s="28">
        <f>SUM(+AJ72+Jan!AK72)</f>
        <v>0</v>
      </c>
    </row>
    <row r="73" spans="1:37" hidden="1">
      <c r="A73" s="63" t="s">
        <v>461</v>
      </c>
      <c r="B73" s="4" t="s">
        <v>149</v>
      </c>
      <c r="C73" s="22">
        <v>73</v>
      </c>
      <c r="D73" t="s">
        <v>97</v>
      </c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56"/>
      <c r="AJ73" s="64">
        <f t="shared" si="3"/>
        <v>0</v>
      </c>
      <c r="AK73" s="28">
        <f>SUM(+AJ73+Jan!AK73)</f>
        <v>0</v>
      </c>
    </row>
    <row r="74" spans="1:37" hidden="1">
      <c r="A74" s="63" t="s">
        <v>462</v>
      </c>
      <c r="B74" s="4" t="s">
        <v>151</v>
      </c>
      <c r="C74" s="22">
        <v>74</v>
      </c>
      <c r="D74" t="s">
        <v>97</v>
      </c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56"/>
      <c r="AJ74" s="64">
        <f t="shared" si="3"/>
        <v>0</v>
      </c>
      <c r="AK74" s="28">
        <f>SUM(+AJ74+Jan!AK74)</f>
        <v>0</v>
      </c>
    </row>
    <row r="75" spans="1:37" hidden="1">
      <c r="A75" s="63" t="s">
        <v>463</v>
      </c>
      <c r="B75" s="4" t="s">
        <v>155</v>
      </c>
      <c r="C75" s="22">
        <v>76</v>
      </c>
      <c r="D75" t="s">
        <v>97</v>
      </c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56"/>
      <c r="AJ75" s="64">
        <f t="shared" si="3"/>
        <v>0</v>
      </c>
      <c r="AK75" s="28">
        <f>SUM(+AJ75+Jan!AK75)</f>
        <v>0</v>
      </c>
    </row>
    <row r="76" spans="1:37" hidden="1">
      <c r="A76" s="63" t="s">
        <v>464</v>
      </c>
      <c r="B76" s="4" t="s">
        <v>157</v>
      </c>
      <c r="C76" s="22">
        <v>77</v>
      </c>
      <c r="D76" t="s">
        <v>97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56"/>
      <c r="AJ76" s="64">
        <f t="shared" si="3"/>
        <v>0</v>
      </c>
      <c r="AK76" s="28">
        <f>SUM(+AJ76+Jan!AK76)</f>
        <v>0</v>
      </c>
    </row>
    <row r="77" spans="1:37" hidden="1">
      <c r="A77" s="63" t="s">
        <v>465</v>
      </c>
      <c r="B77" s="4" t="s">
        <v>159</v>
      </c>
      <c r="C77" s="22">
        <v>78</v>
      </c>
      <c r="D77" t="s">
        <v>97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56"/>
      <c r="AJ77" s="64">
        <f t="shared" si="3"/>
        <v>0</v>
      </c>
      <c r="AK77" s="28">
        <f>SUM(+AJ77+Jan!AK77)</f>
        <v>0</v>
      </c>
    </row>
    <row r="78" spans="1:37" hidden="1">
      <c r="A78" s="60" t="s">
        <v>466</v>
      </c>
      <c r="B78" s="4" t="s">
        <v>163</v>
      </c>
      <c r="C78" s="22">
        <v>80</v>
      </c>
      <c r="D78" t="s">
        <v>97</v>
      </c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56"/>
      <c r="AJ78" s="64">
        <f>SUM(E78:AI78)</f>
        <v>0</v>
      </c>
      <c r="AK78" s="28">
        <f>SUM(+AJ78+Jan!AK78)</f>
        <v>0</v>
      </c>
    </row>
    <row r="79" spans="1:37" hidden="1">
      <c r="A79" s="60" t="s">
        <v>467</v>
      </c>
      <c r="B79" s="4" t="s">
        <v>161</v>
      </c>
      <c r="C79" s="22">
        <v>79</v>
      </c>
      <c r="D79" t="s">
        <v>97</v>
      </c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56"/>
      <c r="AJ79" s="64">
        <f t="shared" si="3"/>
        <v>0</v>
      </c>
      <c r="AK79" s="28">
        <f>SUM(+AJ79+Jan!AK79)</f>
        <v>0</v>
      </c>
    </row>
    <row r="80" spans="1:37" hidden="1">
      <c r="A80" s="60" t="s">
        <v>468</v>
      </c>
      <c r="B80" s="4" t="s">
        <v>42</v>
      </c>
      <c r="C80" s="22">
        <v>20</v>
      </c>
      <c r="D80" t="s">
        <v>4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56"/>
      <c r="AJ80" s="64">
        <f t="shared" ref="AJ80:AJ97" si="5">SUM(E80:AI80)</f>
        <v>0</v>
      </c>
      <c r="AK80" s="28">
        <f>SUM(+AJ80+Jan!AK80)</f>
        <v>0</v>
      </c>
    </row>
    <row r="81" spans="1:37" hidden="1">
      <c r="A81" s="60" t="s">
        <v>469</v>
      </c>
      <c r="B81" s="4" t="s">
        <v>44</v>
      </c>
      <c r="C81" s="22">
        <v>21</v>
      </c>
      <c r="D81" t="s">
        <v>4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56"/>
      <c r="AJ81" s="64">
        <f t="shared" si="5"/>
        <v>0</v>
      </c>
      <c r="AK81" s="28">
        <f>SUM(+AJ81+Jan!AK81)</f>
        <v>0</v>
      </c>
    </row>
    <row r="82" spans="1:37" hidden="1">
      <c r="A82" s="60" t="s">
        <v>470</v>
      </c>
      <c r="B82" s="4" t="s">
        <v>317</v>
      </c>
      <c r="C82" s="22">
        <v>157</v>
      </c>
      <c r="D82" t="s">
        <v>97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56"/>
      <c r="AJ82" s="64">
        <f t="shared" si="5"/>
        <v>0</v>
      </c>
      <c r="AK82" s="28">
        <f>SUM(+AJ82+Jan!AK82)</f>
        <v>0</v>
      </c>
    </row>
    <row r="83" spans="1:37" hidden="1">
      <c r="A83" s="60" t="s">
        <v>471</v>
      </c>
      <c r="B83" s="4" t="s">
        <v>319</v>
      </c>
      <c r="C83" s="22">
        <v>158</v>
      </c>
      <c r="D83" t="s">
        <v>97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56"/>
      <c r="AJ83" s="64">
        <f t="shared" si="5"/>
        <v>0</v>
      </c>
      <c r="AK83" s="28">
        <f>SUM(+AJ83+Jan!AK83)</f>
        <v>0</v>
      </c>
    </row>
    <row r="84" spans="1:37" hidden="1">
      <c r="A84" s="60" t="s">
        <v>472</v>
      </c>
      <c r="B84" s="4" t="s">
        <v>321</v>
      </c>
      <c r="C84" s="22">
        <v>159</v>
      </c>
      <c r="D84" t="s">
        <v>97</v>
      </c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56"/>
      <c r="AJ84" s="64">
        <f t="shared" si="5"/>
        <v>0</v>
      </c>
      <c r="AK84" s="28">
        <f>SUM(+AJ84+Jan!AK84)</f>
        <v>0</v>
      </c>
    </row>
    <row r="85" spans="1:37" hidden="1">
      <c r="A85" s="60" t="s">
        <v>473</v>
      </c>
      <c r="B85" s="4" t="s">
        <v>315</v>
      </c>
      <c r="C85" s="22">
        <v>156</v>
      </c>
      <c r="D85" t="s">
        <v>97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56"/>
      <c r="AJ85" s="64">
        <f t="shared" si="5"/>
        <v>0</v>
      </c>
      <c r="AK85" s="28">
        <f>SUM(+AJ85+Jan!AK85)</f>
        <v>0</v>
      </c>
    </row>
    <row r="86" spans="1:37" hidden="1">
      <c r="A86" s="60" t="s">
        <v>474</v>
      </c>
      <c r="B86" s="4" t="s">
        <v>323</v>
      </c>
      <c r="C86" s="22">
        <v>160</v>
      </c>
      <c r="D86" t="s">
        <v>97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56"/>
      <c r="AJ86" s="64">
        <f t="shared" si="5"/>
        <v>0</v>
      </c>
      <c r="AK86" s="28">
        <f>SUM(+AJ86+Jan!AK86)</f>
        <v>0</v>
      </c>
    </row>
    <row r="87" spans="1:37" hidden="1">
      <c r="A87" s="60" t="s">
        <v>475</v>
      </c>
      <c r="B87" s="4" t="s">
        <v>325</v>
      </c>
      <c r="C87" s="22">
        <v>161</v>
      </c>
      <c r="D87" t="s">
        <v>97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56"/>
      <c r="AJ87" s="64">
        <f t="shared" si="5"/>
        <v>0</v>
      </c>
      <c r="AK87" s="28">
        <f>SUM(+AJ87+Jan!AK87)</f>
        <v>0</v>
      </c>
    </row>
    <row r="88" spans="1:37" hidden="1">
      <c r="A88" s="60" t="s">
        <v>476</v>
      </c>
      <c r="B88" s="4" t="s">
        <v>327</v>
      </c>
      <c r="C88" s="22">
        <v>162</v>
      </c>
      <c r="D88" t="s">
        <v>97</v>
      </c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56"/>
      <c r="AJ88" s="64">
        <f t="shared" si="5"/>
        <v>0</v>
      </c>
      <c r="AK88" s="28">
        <f>SUM(+AJ88+Jan!AK88)</f>
        <v>0</v>
      </c>
    </row>
    <row r="89" spans="1:37" hidden="1">
      <c r="A89" s="60" t="s">
        <v>477</v>
      </c>
      <c r="B89" s="4" t="s">
        <v>329</v>
      </c>
      <c r="C89" s="22">
        <v>163</v>
      </c>
      <c r="D89" t="s">
        <v>97</v>
      </c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56"/>
      <c r="AJ89" s="64">
        <f t="shared" si="5"/>
        <v>0</v>
      </c>
      <c r="AK89" s="28">
        <f>SUM(+AJ89+Jan!AK89)</f>
        <v>0</v>
      </c>
    </row>
    <row r="90" spans="1:37" hidden="1">
      <c r="A90" s="60" t="s">
        <v>478</v>
      </c>
      <c r="B90" s="4" t="s">
        <v>201</v>
      </c>
      <c r="C90" s="22">
        <v>99</v>
      </c>
      <c r="D90" t="s">
        <v>97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56"/>
      <c r="AJ90" s="64">
        <f t="shared" si="5"/>
        <v>0</v>
      </c>
      <c r="AK90" s="28">
        <f>SUM(+AJ90+Jan!AK90)</f>
        <v>0</v>
      </c>
    </row>
    <row r="91" spans="1:37" hidden="1">
      <c r="A91" s="60" t="s">
        <v>479</v>
      </c>
      <c r="B91" s="4" t="s">
        <v>305</v>
      </c>
      <c r="C91" s="22">
        <v>151</v>
      </c>
      <c r="D91" t="s">
        <v>97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56"/>
      <c r="AJ91" s="64">
        <f t="shared" si="5"/>
        <v>0</v>
      </c>
      <c r="AK91" s="28">
        <f>SUM(+AJ91+Jan!AK91)</f>
        <v>0</v>
      </c>
    </row>
    <row r="92" spans="1:37" hidden="1">
      <c r="A92" s="60" t="s">
        <v>480</v>
      </c>
      <c r="B92" s="4" t="s">
        <v>307</v>
      </c>
      <c r="C92" s="22">
        <v>152</v>
      </c>
      <c r="D92" t="s">
        <v>97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56"/>
      <c r="AJ92" s="64">
        <f t="shared" si="5"/>
        <v>0</v>
      </c>
      <c r="AK92" s="28">
        <f>SUM(+AJ92+Jan!AK92)</f>
        <v>0</v>
      </c>
    </row>
    <row r="93" spans="1:37" hidden="1">
      <c r="A93" s="63" t="s">
        <v>481</v>
      </c>
      <c r="B93" s="4" t="s">
        <v>309</v>
      </c>
      <c r="C93" s="22">
        <v>153</v>
      </c>
      <c r="D93" t="s">
        <v>97</v>
      </c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56"/>
      <c r="AJ93" s="64">
        <f t="shared" si="5"/>
        <v>0</v>
      </c>
      <c r="AK93" s="28">
        <f>SUM(+AJ93+Jan!AK93)</f>
        <v>0</v>
      </c>
    </row>
    <row r="94" spans="1:37" hidden="1">
      <c r="A94" s="63" t="s">
        <v>482</v>
      </c>
      <c r="B94" s="4" t="s">
        <v>301</v>
      </c>
      <c r="C94" s="22">
        <v>149</v>
      </c>
      <c r="D94" t="s">
        <v>97</v>
      </c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56"/>
      <c r="AJ94" s="64">
        <f t="shared" si="5"/>
        <v>0</v>
      </c>
      <c r="AK94" s="28">
        <f>SUM(+AJ94+Jan!AK94)</f>
        <v>0</v>
      </c>
    </row>
    <row r="95" spans="1:37" hidden="1">
      <c r="A95" s="63" t="s">
        <v>483</v>
      </c>
      <c r="B95" s="4" t="s">
        <v>167</v>
      </c>
      <c r="C95" s="22">
        <v>82</v>
      </c>
      <c r="D95" t="s">
        <v>97</v>
      </c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56"/>
      <c r="AJ95" s="64">
        <f t="shared" si="5"/>
        <v>0</v>
      </c>
      <c r="AK95" s="28">
        <f>SUM(+AJ95+Jan!AK95)</f>
        <v>0</v>
      </c>
    </row>
    <row r="96" spans="1:37" hidden="1">
      <c r="A96" s="63" t="s">
        <v>484</v>
      </c>
      <c r="B96" s="4" t="s">
        <v>169</v>
      </c>
      <c r="C96" s="22">
        <v>83</v>
      </c>
      <c r="D96" t="s">
        <v>97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56"/>
      <c r="AJ96" s="64">
        <f t="shared" si="5"/>
        <v>0</v>
      </c>
      <c r="AK96" s="28">
        <f>SUM(+AJ96+Jan!AK96)</f>
        <v>0</v>
      </c>
    </row>
    <row r="97" spans="1:37" hidden="1">
      <c r="A97" s="63" t="s">
        <v>485</v>
      </c>
      <c r="B97" s="4" t="s">
        <v>171</v>
      </c>
      <c r="C97" s="22">
        <v>84</v>
      </c>
      <c r="D97" t="s">
        <v>97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56"/>
      <c r="AJ97" s="64">
        <f t="shared" si="5"/>
        <v>0</v>
      </c>
      <c r="AK97" s="28">
        <f>SUM(+AJ97+Jan!AK97)</f>
        <v>0</v>
      </c>
    </row>
    <row r="98" spans="1:37" hidden="1">
      <c r="A98" s="63" t="s">
        <v>486</v>
      </c>
      <c r="B98" s="4" t="s">
        <v>165</v>
      </c>
      <c r="C98" s="22">
        <v>81</v>
      </c>
      <c r="D98" t="s">
        <v>97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56"/>
      <c r="AJ98" s="64">
        <f t="shared" si="3"/>
        <v>0</v>
      </c>
      <c r="AK98" s="28">
        <f>SUM(+AJ98+Jan!AK98)</f>
        <v>0</v>
      </c>
    </row>
    <row r="99" spans="1:37" hidden="1">
      <c r="A99" s="63" t="s">
        <v>487</v>
      </c>
      <c r="B99" s="4" t="s">
        <v>173</v>
      </c>
      <c r="C99" s="22">
        <v>85</v>
      </c>
      <c r="D99" t="s">
        <v>97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56"/>
      <c r="AJ99" s="64">
        <f t="shared" si="3"/>
        <v>0</v>
      </c>
      <c r="AK99" s="28">
        <f>SUM(+AJ99+Jan!AK99)</f>
        <v>0</v>
      </c>
    </row>
    <row r="100" spans="1:37" hidden="1">
      <c r="A100" s="60" t="s">
        <v>488</v>
      </c>
      <c r="B100" s="4" t="s">
        <v>175</v>
      </c>
      <c r="C100" s="22">
        <v>86</v>
      </c>
      <c r="D100" t="s">
        <v>97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56"/>
      <c r="AJ100" s="64">
        <f t="shared" si="3"/>
        <v>0</v>
      </c>
      <c r="AK100" s="28">
        <f>SUM(+AJ100+Jan!AK100)</f>
        <v>0</v>
      </c>
    </row>
    <row r="101" spans="1:37" hidden="1">
      <c r="A101" s="60" t="s">
        <v>489</v>
      </c>
      <c r="B101" s="4" t="s">
        <v>177</v>
      </c>
      <c r="C101" s="22">
        <v>87</v>
      </c>
      <c r="D101" t="s">
        <v>97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56"/>
      <c r="AJ101" s="64">
        <f t="shared" si="3"/>
        <v>0</v>
      </c>
      <c r="AK101" s="28">
        <f>SUM(+AJ101+Jan!AK101)</f>
        <v>0</v>
      </c>
    </row>
    <row r="102" spans="1:37" hidden="1">
      <c r="A102" s="60" t="s">
        <v>490</v>
      </c>
      <c r="B102" s="4" t="s">
        <v>303</v>
      </c>
      <c r="C102" s="22">
        <v>150</v>
      </c>
      <c r="D102" t="s">
        <v>97</v>
      </c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56"/>
      <c r="AJ102" s="64">
        <f t="shared" ref="AJ102:AJ147" si="6">SUM(E102:AI102)</f>
        <v>0</v>
      </c>
      <c r="AK102" s="28">
        <f>SUM(+AJ102+Jan!AK102)</f>
        <v>0</v>
      </c>
    </row>
    <row r="103" spans="1:37" ht="26.25" hidden="1">
      <c r="A103" s="84" t="s">
        <v>491</v>
      </c>
      <c r="B103" s="4" t="s">
        <v>287</v>
      </c>
      <c r="C103" s="22">
        <v>142</v>
      </c>
      <c r="D103" t="s">
        <v>97</v>
      </c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56"/>
      <c r="AJ103" s="64">
        <f t="shared" si="6"/>
        <v>0</v>
      </c>
      <c r="AK103" s="28">
        <f>SUM(+AJ103+Jan!AK103)</f>
        <v>0</v>
      </c>
    </row>
    <row r="104" spans="1:37" hidden="1">
      <c r="A104" s="60" t="s">
        <v>492</v>
      </c>
      <c r="B104" s="4" t="s">
        <v>283</v>
      </c>
      <c r="C104" s="22">
        <v>140</v>
      </c>
      <c r="D104" t="s">
        <v>97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56"/>
      <c r="AJ104" s="64">
        <f t="shared" si="6"/>
        <v>0</v>
      </c>
      <c r="AK104" s="28">
        <f>SUM(+AJ104+Jan!AK104)</f>
        <v>0</v>
      </c>
    </row>
    <row r="105" spans="1:37" hidden="1">
      <c r="A105" s="60" t="s">
        <v>493</v>
      </c>
      <c r="B105" s="4" t="s">
        <v>285</v>
      </c>
      <c r="C105" s="22">
        <v>141</v>
      </c>
      <c r="D105" t="s">
        <v>97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56"/>
      <c r="AJ105" s="64">
        <f t="shared" si="6"/>
        <v>0</v>
      </c>
      <c r="AK105" s="28">
        <f>SUM(+AJ105+Jan!AK105)</f>
        <v>0</v>
      </c>
    </row>
    <row r="106" spans="1:37" hidden="1">
      <c r="A106" s="60" t="s">
        <v>494</v>
      </c>
      <c r="B106" s="4" t="s">
        <v>281</v>
      </c>
      <c r="C106" s="22">
        <v>139</v>
      </c>
      <c r="D106" t="s">
        <v>97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56"/>
      <c r="AJ106" s="64">
        <f t="shared" si="6"/>
        <v>0</v>
      </c>
      <c r="AK106" s="28">
        <f>SUM(+AJ106+Jan!AK106)</f>
        <v>0</v>
      </c>
    </row>
    <row r="107" spans="1:37" hidden="1">
      <c r="A107" s="60" t="s">
        <v>495</v>
      </c>
      <c r="B107" s="4" t="s">
        <v>277</v>
      </c>
      <c r="C107" s="22">
        <v>137</v>
      </c>
      <c r="D107" t="s">
        <v>97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56"/>
      <c r="AJ107" s="64">
        <f t="shared" si="6"/>
        <v>0</v>
      </c>
      <c r="AK107" s="28">
        <f>SUM(+AJ107+Jan!AK107)</f>
        <v>0</v>
      </c>
    </row>
    <row r="108" spans="1:37" hidden="1">
      <c r="A108" s="60" t="s">
        <v>496</v>
      </c>
      <c r="B108" s="4" t="s">
        <v>279</v>
      </c>
      <c r="C108" s="22">
        <v>138</v>
      </c>
      <c r="D108" t="s">
        <v>97</v>
      </c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56"/>
      <c r="AJ108" s="64">
        <f t="shared" si="6"/>
        <v>0</v>
      </c>
      <c r="AK108" s="28">
        <f>SUM(+AJ108+Jan!AK108)</f>
        <v>0</v>
      </c>
    </row>
    <row r="109" spans="1:37" hidden="1">
      <c r="A109" s="60" t="s">
        <v>497</v>
      </c>
      <c r="B109" s="4"/>
      <c r="C109" s="22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56"/>
      <c r="AJ109" s="64">
        <f t="shared" si="6"/>
        <v>0</v>
      </c>
      <c r="AK109" s="28">
        <f>SUM(+AJ109+Jan!AK109)</f>
        <v>0</v>
      </c>
    </row>
    <row r="110" spans="1:37" hidden="1">
      <c r="A110" s="60" t="s">
        <v>498</v>
      </c>
      <c r="B110" s="4" t="s">
        <v>275</v>
      </c>
      <c r="C110" s="22">
        <v>136</v>
      </c>
      <c r="D110" t="s">
        <v>97</v>
      </c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56"/>
      <c r="AJ110" s="64">
        <f t="shared" si="6"/>
        <v>0</v>
      </c>
      <c r="AK110" s="28">
        <f>SUM(+AJ110+Jan!AK110)</f>
        <v>0</v>
      </c>
    </row>
    <row r="111" spans="1:37" hidden="1">
      <c r="A111" s="60" t="s">
        <v>499</v>
      </c>
      <c r="B111" s="4" t="s">
        <v>273</v>
      </c>
      <c r="C111" s="22">
        <v>135</v>
      </c>
      <c r="D111" t="s">
        <v>97</v>
      </c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56"/>
      <c r="AJ111" s="64">
        <f t="shared" si="6"/>
        <v>0</v>
      </c>
      <c r="AK111" s="28">
        <f>SUM(+AJ111+Jan!AK111)</f>
        <v>0</v>
      </c>
    </row>
    <row r="112" spans="1:37" hidden="1">
      <c r="A112" s="60" t="s">
        <v>500</v>
      </c>
      <c r="B112" s="4" t="s">
        <v>253</v>
      </c>
      <c r="C112" s="22">
        <v>125</v>
      </c>
      <c r="D112" t="s">
        <v>97</v>
      </c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56"/>
      <c r="AJ112" s="64">
        <f t="shared" si="6"/>
        <v>0</v>
      </c>
      <c r="AK112" s="28">
        <f>SUM(+AJ112+Jan!AK112)</f>
        <v>0</v>
      </c>
    </row>
    <row r="113" spans="1:37" hidden="1">
      <c r="A113" s="60" t="s">
        <v>501</v>
      </c>
      <c r="B113" s="4" t="s">
        <v>243</v>
      </c>
      <c r="C113" s="22">
        <v>120</v>
      </c>
      <c r="D113" t="s">
        <v>97</v>
      </c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56"/>
      <c r="AJ113" s="64">
        <f t="shared" si="6"/>
        <v>0</v>
      </c>
      <c r="AK113" s="28">
        <f>SUM(+AJ113+Jan!AK113)</f>
        <v>0</v>
      </c>
    </row>
    <row r="114" spans="1:37" hidden="1">
      <c r="A114" s="60" t="s">
        <v>502</v>
      </c>
      <c r="B114" s="4" t="s">
        <v>247</v>
      </c>
      <c r="C114" s="22">
        <v>122</v>
      </c>
      <c r="D114" t="s">
        <v>97</v>
      </c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56"/>
      <c r="AJ114" s="64">
        <f t="shared" si="6"/>
        <v>0</v>
      </c>
      <c r="AK114" s="28">
        <f>SUM(+AJ114+Jan!AK114)</f>
        <v>0</v>
      </c>
    </row>
    <row r="115" spans="1:37" hidden="1">
      <c r="A115" s="60" t="s">
        <v>503</v>
      </c>
      <c r="B115" s="4" t="s">
        <v>245</v>
      </c>
      <c r="C115" s="22">
        <v>121</v>
      </c>
      <c r="D115" t="s">
        <v>97</v>
      </c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56"/>
      <c r="AJ115" s="64">
        <f t="shared" si="6"/>
        <v>0</v>
      </c>
      <c r="AK115" s="28">
        <f>SUM(+AJ115+Jan!AK115)</f>
        <v>0</v>
      </c>
    </row>
    <row r="116" spans="1:37" hidden="1">
      <c r="A116" s="60" t="s">
        <v>504</v>
      </c>
      <c r="B116" s="4" t="s">
        <v>251</v>
      </c>
      <c r="C116" s="22">
        <v>124</v>
      </c>
      <c r="D116" t="s">
        <v>97</v>
      </c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56"/>
      <c r="AJ116" s="64">
        <f t="shared" si="6"/>
        <v>0</v>
      </c>
      <c r="AK116" s="28">
        <f>SUM(+AJ116+Jan!AK116)</f>
        <v>0</v>
      </c>
    </row>
    <row r="117" spans="1:37" hidden="1">
      <c r="A117" s="60" t="s">
        <v>505</v>
      </c>
      <c r="B117" s="4" t="s">
        <v>249</v>
      </c>
      <c r="C117" s="22">
        <v>123</v>
      </c>
      <c r="D117" t="s">
        <v>97</v>
      </c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56"/>
      <c r="AJ117" s="64">
        <f t="shared" si="6"/>
        <v>0</v>
      </c>
      <c r="AK117" s="28">
        <f>SUM(+AJ117+Jan!AK117)</f>
        <v>0</v>
      </c>
    </row>
    <row r="118" spans="1:37" hidden="1">
      <c r="A118" s="60" t="s">
        <v>506</v>
      </c>
      <c r="B118" s="4" t="s">
        <v>257</v>
      </c>
      <c r="C118" s="22">
        <v>127</v>
      </c>
      <c r="D118" t="s">
        <v>97</v>
      </c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56"/>
      <c r="AJ118" s="64">
        <f t="shared" si="6"/>
        <v>0</v>
      </c>
      <c r="AK118" s="28">
        <f>SUM(+AJ118+Jan!AK118)</f>
        <v>0</v>
      </c>
    </row>
    <row r="119" spans="1:37" hidden="1">
      <c r="A119" s="60" t="s">
        <v>507</v>
      </c>
      <c r="B119" s="4"/>
      <c r="C119" s="22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56"/>
      <c r="AJ119" s="64">
        <f t="shared" si="6"/>
        <v>0</v>
      </c>
      <c r="AK119" s="28">
        <f>SUM(+AJ119+Jan!AK119)</f>
        <v>0</v>
      </c>
    </row>
    <row r="120" spans="1:37" hidden="1">
      <c r="A120" s="60" t="s">
        <v>508</v>
      </c>
      <c r="B120" s="4" t="s">
        <v>255</v>
      </c>
      <c r="C120" s="22">
        <v>126</v>
      </c>
      <c r="D120" t="s">
        <v>97</v>
      </c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56"/>
      <c r="AJ120" s="64">
        <f t="shared" si="6"/>
        <v>0</v>
      </c>
      <c r="AK120" s="28">
        <f>SUM(+AJ120+Jan!AK120)</f>
        <v>0</v>
      </c>
    </row>
    <row r="121" spans="1:37" hidden="1">
      <c r="A121" s="60" t="s">
        <v>509</v>
      </c>
      <c r="B121" s="4" t="s">
        <v>259</v>
      </c>
      <c r="C121" s="22">
        <v>128</v>
      </c>
      <c r="D121" t="s">
        <v>97</v>
      </c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56"/>
      <c r="AJ121" s="64">
        <f t="shared" si="6"/>
        <v>0</v>
      </c>
      <c r="AK121" s="28">
        <f>SUM(+AJ121+Jan!AK121)</f>
        <v>0</v>
      </c>
    </row>
    <row r="122" spans="1:37" hidden="1">
      <c r="A122" s="60" t="s">
        <v>510</v>
      </c>
      <c r="B122" s="4" t="s">
        <v>239</v>
      </c>
      <c r="C122" s="22">
        <v>118</v>
      </c>
      <c r="D122" t="s">
        <v>97</v>
      </c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56"/>
      <c r="AJ122" s="64">
        <f t="shared" si="6"/>
        <v>0</v>
      </c>
      <c r="AK122" s="28">
        <f>SUM(+AJ122+Jan!AK122)</f>
        <v>0</v>
      </c>
    </row>
    <row r="123" spans="1:37" hidden="1">
      <c r="A123" s="60" t="s">
        <v>511</v>
      </c>
      <c r="B123" s="4" t="s">
        <v>241</v>
      </c>
      <c r="C123" s="22">
        <v>119</v>
      </c>
      <c r="D123" t="s">
        <v>97</v>
      </c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56"/>
      <c r="AJ123" s="64">
        <f t="shared" si="6"/>
        <v>0</v>
      </c>
      <c r="AK123" s="28">
        <f>SUM(+AJ123+Jan!AK123)</f>
        <v>0</v>
      </c>
    </row>
    <row r="124" spans="1:37" hidden="1">
      <c r="A124" s="60" t="s">
        <v>512</v>
      </c>
      <c r="B124" s="4" t="s">
        <v>271</v>
      </c>
      <c r="C124" s="22">
        <v>134</v>
      </c>
      <c r="D124" t="s">
        <v>97</v>
      </c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56"/>
      <c r="AJ124" s="64">
        <f t="shared" si="6"/>
        <v>0</v>
      </c>
      <c r="AK124" s="28">
        <f>SUM(+AJ124+Jan!AK124)</f>
        <v>0</v>
      </c>
    </row>
    <row r="125" spans="1:37" hidden="1">
      <c r="A125" s="60" t="s">
        <v>513</v>
      </c>
      <c r="B125" s="4" t="s">
        <v>269</v>
      </c>
      <c r="C125" s="22">
        <v>133</v>
      </c>
      <c r="D125" t="s">
        <v>97</v>
      </c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56"/>
      <c r="AJ125" s="64">
        <f t="shared" si="6"/>
        <v>0</v>
      </c>
      <c r="AK125" s="28">
        <f>SUM(+AJ125+Jan!AK125)</f>
        <v>0</v>
      </c>
    </row>
    <row r="126" spans="1:37" ht="26.25" hidden="1">
      <c r="A126" s="84" t="s">
        <v>514</v>
      </c>
      <c r="B126" s="4" t="s">
        <v>263</v>
      </c>
      <c r="C126" s="22">
        <v>130</v>
      </c>
      <c r="D126" t="s">
        <v>97</v>
      </c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56"/>
      <c r="AJ126" s="64">
        <f t="shared" si="6"/>
        <v>0</v>
      </c>
      <c r="AK126" s="28">
        <f>SUM(+AJ126+Jan!AK126)</f>
        <v>0</v>
      </c>
    </row>
    <row r="127" spans="1:37" hidden="1">
      <c r="A127" s="60" t="s">
        <v>515</v>
      </c>
      <c r="B127" s="4" t="s">
        <v>265</v>
      </c>
      <c r="C127" s="22">
        <v>131</v>
      </c>
      <c r="D127" t="s">
        <v>97</v>
      </c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56"/>
      <c r="AJ127" s="64">
        <f t="shared" si="6"/>
        <v>0</v>
      </c>
      <c r="AK127" s="28">
        <f>SUM(+AJ127+Jan!AK127)</f>
        <v>0</v>
      </c>
    </row>
    <row r="128" spans="1:37" hidden="1">
      <c r="A128" s="60" t="s">
        <v>516</v>
      </c>
      <c r="B128" s="4" t="s">
        <v>267</v>
      </c>
      <c r="C128" s="22">
        <v>132</v>
      </c>
      <c r="D128" t="s">
        <v>97</v>
      </c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56"/>
      <c r="AJ128" s="64">
        <f t="shared" si="6"/>
        <v>0</v>
      </c>
      <c r="AK128" s="28">
        <f>SUM(+AJ128+Jan!AK128)</f>
        <v>0</v>
      </c>
    </row>
    <row r="129" spans="1:37" hidden="1">
      <c r="A129" s="60" t="s">
        <v>517</v>
      </c>
      <c r="B129" s="4" t="s">
        <v>261</v>
      </c>
      <c r="C129" s="22">
        <v>129</v>
      </c>
      <c r="D129" t="s">
        <v>97</v>
      </c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56"/>
      <c r="AJ129" s="64">
        <f t="shared" si="6"/>
        <v>0</v>
      </c>
      <c r="AK129" s="28">
        <f>SUM(+AJ129+Jan!AK129)</f>
        <v>0</v>
      </c>
    </row>
    <row r="130" spans="1:37" hidden="1">
      <c r="A130" s="60" t="s">
        <v>518</v>
      </c>
      <c r="B130" s="4"/>
      <c r="C130" s="22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56"/>
      <c r="AJ130" s="64">
        <f t="shared" si="6"/>
        <v>0</v>
      </c>
      <c r="AK130" s="28">
        <f>SUM(+AJ130+Jan!AK130)</f>
        <v>0</v>
      </c>
    </row>
    <row r="131" spans="1:37" hidden="1">
      <c r="A131" s="60" t="s">
        <v>519</v>
      </c>
      <c r="B131" s="4" t="s">
        <v>291</v>
      </c>
      <c r="C131" s="22">
        <v>144</v>
      </c>
      <c r="D131" t="s">
        <v>97</v>
      </c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56"/>
      <c r="AJ131" s="64">
        <f t="shared" si="6"/>
        <v>0</v>
      </c>
      <c r="AK131" s="28">
        <f>SUM(+AJ131+Jan!AK131)</f>
        <v>0</v>
      </c>
    </row>
    <row r="132" spans="1:37" hidden="1">
      <c r="A132" s="60" t="s">
        <v>520</v>
      </c>
      <c r="B132" s="4" t="s">
        <v>289</v>
      </c>
      <c r="C132" s="22">
        <v>143</v>
      </c>
      <c r="D132" t="s">
        <v>97</v>
      </c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56"/>
      <c r="AJ132" s="64">
        <f t="shared" si="6"/>
        <v>0</v>
      </c>
      <c r="AK132" s="28">
        <f>SUM(+AJ132+Jan!AK132)</f>
        <v>0</v>
      </c>
    </row>
    <row r="133" spans="1:37" hidden="1">
      <c r="A133" s="60" t="s">
        <v>521</v>
      </c>
      <c r="B133" s="4" t="s">
        <v>205</v>
      </c>
      <c r="C133" s="22">
        <v>101</v>
      </c>
      <c r="D133" t="s">
        <v>97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56"/>
      <c r="AJ133" s="64">
        <f t="shared" si="6"/>
        <v>0</v>
      </c>
      <c r="AK133" s="28">
        <f>SUM(+AJ133+Jan!AK133)</f>
        <v>0</v>
      </c>
    </row>
    <row r="134" spans="1:37" hidden="1">
      <c r="A134" s="60" t="s">
        <v>522</v>
      </c>
      <c r="B134" s="4" t="s">
        <v>311</v>
      </c>
      <c r="C134" s="22">
        <v>154</v>
      </c>
      <c r="D134" t="s">
        <v>97</v>
      </c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56"/>
      <c r="AJ134" s="64">
        <f t="shared" si="6"/>
        <v>0</v>
      </c>
      <c r="AK134" s="28">
        <f>SUM(+AJ134+Jan!AK134)</f>
        <v>0</v>
      </c>
    </row>
    <row r="135" spans="1:37" hidden="1">
      <c r="A135" s="60" t="s">
        <v>523</v>
      </c>
      <c r="B135" s="4" t="s">
        <v>313</v>
      </c>
      <c r="C135" s="22">
        <v>155</v>
      </c>
      <c r="D135" t="s">
        <v>97</v>
      </c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56"/>
      <c r="AJ135" s="64">
        <f t="shared" si="6"/>
        <v>0</v>
      </c>
      <c r="AK135" s="28">
        <f>SUM(+AJ135+Jan!AK135)</f>
        <v>0</v>
      </c>
    </row>
    <row r="136" spans="1:37" hidden="1">
      <c r="A136" s="60" t="s">
        <v>524</v>
      </c>
      <c r="B136" s="4" t="s">
        <v>331</v>
      </c>
      <c r="C136" s="22">
        <v>164</v>
      </c>
      <c r="D136" t="s">
        <v>97</v>
      </c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56"/>
      <c r="AJ136" s="64">
        <f t="shared" si="6"/>
        <v>0</v>
      </c>
      <c r="AK136" s="28">
        <f>SUM(+AJ136+Jan!AK136)</f>
        <v>0</v>
      </c>
    </row>
    <row r="137" spans="1:37" hidden="1">
      <c r="A137" s="60" t="s">
        <v>525</v>
      </c>
      <c r="B137" s="4" t="s">
        <v>227</v>
      </c>
      <c r="C137" s="22">
        <v>112</v>
      </c>
      <c r="D137" t="s">
        <v>97</v>
      </c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56"/>
      <c r="AJ137" s="64">
        <f t="shared" si="6"/>
        <v>0</v>
      </c>
      <c r="AK137" s="28">
        <f>SUM(+AJ137+Jan!AK137)</f>
        <v>0</v>
      </c>
    </row>
    <row r="138" spans="1:37" hidden="1">
      <c r="A138" s="60" t="s">
        <v>526</v>
      </c>
      <c r="B138" s="4" t="s">
        <v>229</v>
      </c>
      <c r="C138" s="22">
        <v>113</v>
      </c>
      <c r="D138" t="s">
        <v>97</v>
      </c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56"/>
      <c r="AJ138" s="64">
        <f t="shared" si="6"/>
        <v>0</v>
      </c>
      <c r="AK138" s="28">
        <f>SUM(+AJ138+Jan!AK138)</f>
        <v>0</v>
      </c>
    </row>
    <row r="139" spans="1:37" hidden="1">
      <c r="A139" s="60" t="s">
        <v>527</v>
      </c>
      <c r="B139" s="4" t="s">
        <v>231</v>
      </c>
      <c r="C139" s="22">
        <v>114</v>
      </c>
      <c r="D139" t="s">
        <v>97</v>
      </c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56"/>
      <c r="AJ139" s="64">
        <f t="shared" si="6"/>
        <v>0</v>
      </c>
      <c r="AK139" s="28">
        <f>SUM(+AJ139+Jan!AK139)</f>
        <v>0</v>
      </c>
    </row>
    <row r="140" spans="1:37" hidden="1">
      <c r="A140" s="60" t="s">
        <v>528</v>
      </c>
      <c r="B140" s="4" t="s">
        <v>235</v>
      </c>
      <c r="C140" s="22">
        <v>116</v>
      </c>
      <c r="D140" t="s">
        <v>97</v>
      </c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56"/>
      <c r="AJ140" s="64">
        <f t="shared" si="6"/>
        <v>0</v>
      </c>
      <c r="AK140" s="28">
        <f>SUM(+AJ140+Jan!AK140)</f>
        <v>0</v>
      </c>
    </row>
    <row r="141" spans="1:37" hidden="1">
      <c r="A141" s="60" t="s">
        <v>529</v>
      </c>
      <c r="B141" s="4" t="s">
        <v>233</v>
      </c>
      <c r="C141" s="22">
        <v>115</v>
      </c>
      <c r="D141" t="s">
        <v>97</v>
      </c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56"/>
      <c r="AJ141" s="64">
        <f t="shared" si="6"/>
        <v>0</v>
      </c>
      <c r="AK141" s="28">
        <f>SUM(+AJ141+Jan!AK141)</f>
        <v>0</v>
      </c>
    </row>
    <row r="142" spans="1:37" hidden="1">
      <c r="A142" s="60" t="s">
        <v>530</v>
      </c>
      <c r="B142" s="4" t="s">
        <v>237</v>
      </c>
      <c r="C142" s="22">
        <v>117</v>
      </c>
      <c r="D142" t="s">
        <v>97</v>
      </c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56"/>
      <c r="AJ142" s="64">
        <f t="shared" si="6"/>
        <v>0</v>
      </c>
      <c r="AK142" s="28">
        <f>SUM(+AJ142+Jan!AK142)</f>
        <v>0</v>
      </c>
    </row>
    <row r="143" spans="1:37" hidden="1">
      <c r="A143" s="60" t="s">
        <v>531</v>
      </c>
      <c r="B143" s="4" t="s">
        <v>293</v>
      </c>
      <c r="C143" s="22">
        <v>145</v>
      </c>
      <c r="D143" t="s">
        <v>97</v>
      </c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56"/>
      <c r="AJ143" s="64">
        <f t="shared" si="6"/>
        <v>0</v>
      </c>
      <c r="AK143" s="28">
        <f>SUM(+AJ143+Jan!AK143)</f>
        <v>0</v>
      </c>
    </row>
    <row r="144" spans="1:37" hidden="1">
      <c r="A144" s="60" t="s">
        <v>532</v>
      </c>
      <c r="B144" s="4" t="s">
        <v>209</v>
      </c>
      <c r="C144" s="22">
        <v>103</v>
      </c>
      <c r="D144" t="s">
        <v>97</v>
      </c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56"/>
      <c r="AJ144" s="64">
        <f t="shared" si="6"/>
        <v>0</v>
      </c>
      <c r="AK144" s="28">
        <f>SUM(+AJ144+Jan!AK144)</f>
        <v>0</v>
      </c>
    </row>
    <row r="145" spans="1:37" hidden="1">
      <c r="A145" s="60" t="s">
        <v>533</v>
      </c>
      <c r="B145" s="4" t="s">
        <v>215</v>
      </c>
      <c r="C145" s="22">
        <v>106</v>
      </c>
      <c r="D145" t="s">
        <v>97</v>
      </c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56"/>
      <c r="AJ145" s="64">
        <f t="shared" si="6"/>
        <v>0</v>
      </c>
      <c r="AK145" s="28">
        <f>SUM(+AJ145+Jan!AK145)</f>
        <v>0</v>
      </c>
    </row>
    <row r="146" spans="1:37" hidden="1">
      <c r="A146" s="60" t="s">
        <v>534</v>
      </c>
      <c r="B146" s="4" t="s">
        <v>211</v>
      </c>
      <c r="C146" s="22">
        <v>104</v>
      </c>
      <c r="D146" t="s">
        <v>97</v>
      </c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56"/>
      <c r="AJ146" s="64">
        <f t="shared" si="6"/>
        <v>0</v>
      </c>
      <c r="AK146" s="28">
        <f>SUM(+AJ146+Jan!AK146)</f>
        <v>0</v>
      </c>
    </row>
    <row r="147" spans="1:37" hidden="1">
      <c r="A147" s="60" t="s">
        <v>535</v>
      </c>
      <c r="B147" s="4" t="s">
        <v>213</v>
      </c>
      <c r="C147" s="22">
        <v>105</v>
      </c>
      <c r="D147" t="s">
        <v>97</v>
      </c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56"/>
      <c r="AJ147" s="64">
        <f t="shared" si="6"/>
        <v>0</v>
      </c>
      <c r="AK147" s="28">
        <f>SUM(+AJ147+Jan!AK147)</f>
        <v>0</v>
      </c>
    </row>
    <row r="148" spans="1:37" hidden="1">
      <c r="A148" s="60" t="s">
        <v>536</v>
      </c>
      <c r="B148" s="4"/>
      <c r="C148" s="22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56"/>
      <c r="AJ148" s="64">
        <f t="shared" ref="AJ148" si="7">SUM(E148:AI148)</f>
        <v>0</v>
      </c>
      <c r="AK148" s="28">
        <f>SUM(+AJ148+Jan!AK148)</f>
        <v>0</v>
      </c>
    </row>
    <row r="149" spans="1:37" hidden="1">
      <c r="A149" s="60" t="s">
        <v>537</v>
      </c>
      <c r="B149" s="4" t="s">
        <v>299</v>
      </c>
      <c r="C149" s="22">
        <v>148</v>
      </c>
      <c r="D149" t="s">
        <v>97</v>
      </c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56"/>
      <c r="AJ149" s="64">
        <f>SUM(E149:AI149)</f>
        <v>0</v>
      </c>
      <c r="AK149" s="28">
        <f>SUM(+AJ149+Jan!AK149)</f>
        <v>0</v>
      </c>
    </row>
    <row r="150" spans="1:37" hidden="1">
      <c r="A150" s="60" t="s">
        <v>538</v>
      </c>
      <c r="B150" s="4" t="s">
        <v>297</v>
      </c>
      <c r="C150" s="22">
        <v>147</v>
      </c>
      <c r="D150" t="s">
        <v>97</v>
      </c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56"/>
      <c r="AJ150" s="64">
        <f>SUM(E150:AI150)</f>
        <v>0</v>
      </c>
      <c r="AK150" s="28">
        <f>SUM(+AJ150+Jan!AK150)</f>
        <v>0</v>
      </c>
    </row>
    <row r="151" spans="1:37" hidden="1">
      <c r="A151" s="60" t="s">
        <v>539</v>
      </c>
      <c r="B151" s="4" t="s">
        <v>295</v>
      </c>
      <c r="C151" s="22">
        <v>146</v>
      </c>
      <c r="D151" t="s">
        <v>97</v>
      </c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56"/>
      <c r="AJ151" s="64">
        <f>SUM(E151:AI151)</f>
        <v>0</v>
      </c>
      <c r="AK151" s="28">
        <f>SUM(+AJ151+Jan!AK151)</f>
        <v>0</v>
      </c>
    </row>
    <row r="152" spans="1:37" hidden="1">
      <c r="A152" s="60" t="s">
        <v>540</v>
      </c>
      <c r="B152" s="4" t="s">
        <v>217</v>
      </c>
      <c r="C152" s="22">
        <v>107</v>
      </c>
      <c r="D152" t="s">
        <v>97</v>
      </c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56"/>
      <c r="AJ152" s="64">
        <f t="shared" ref="AJ152:AJ157" si="8">SUM(E152:AI152)</f>
        <v>0</v>
      </c>
      <c r="AK152" s="28">
        <f>SUM(+AJ152+Jan!AK152)</f>
        <v>0</v>
      </c>
    </row>
    <row r="153" spans="1:37" ht="39" hidden="1">
      <c r="A153" s="84" t="s">
        <v>541</v>
      </c>
      <c r="B153" s="4" t="s">
        <v>219</v>
      </c>
      <c r="C153" s="22">
        <v>108</v>
      </c>
      <c r="D153" t="s">
        <v>97</v>
      </c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56"/>
      <c r="AJ153" s="64">
        <f t="shared" si="8"/>
        <v>0</v>
      </c>
      <c r="AK153" s="28">
        <f>SUM(+AJ153+Jan!AK153)</f>
        <v>0</v>
      </c>
    </row>
    <row r="154" spans="1:37" hidden="1">
      <c r="A154" s="60" t="s">
        <v>542</v>
      </c>
      <c r="B154" s="4" t="s">
        <v>221</v>
      </c>
      <c r="C154" s="22">
        <v>109</v>
      </c>
      <c r="D154" t="s">
        <v>97</v>
      </c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56"/>
      <c r="AJ154" s="64">
        <f t="shared" si="8"/>
        <v>0</v>
      </c>
      <c r="AK154" s="28">
        <f>SUM(+AJ154+Jan!AK154)</f>
        <v>0</v>
      </c>
    </row>
    <row r="155" spans="1:37" hidden="1">
      <c r="A155" s="60" t="s">
        <v>543</v>
      </c>
      <c r="B155" s="4" t="s">
        <v>223</v>
      </c>
      <c r="C155" s="22">
        <v>110</v>
      </c>
      <c r="D155" t="s">
        <v>97</v>
      </c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56"/>
      <c r="AJ155" s="64">
        <f t="shared" si="8"/>
        <v>0</v>
      </c>
      <c r="AK155" s="28">
        <f>SUM(+AJ155+Jan!AK155)</f>
        <v>0</v>
      </c>
    </row>
    <row r="156" spans="1:37" hidden="1">
      <c r="A156" s="60" t="s">
        <v>544</v>
      </c>
      <c r="B156" s="4"/>
      <c r="C156" s="22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56"/>
      <c r="AJ156" s="64">
        <f t="shared" ref="AJ156" si="9">SUM(E156:AI156)</f>
        <v>0</v>
      </c>
      <c r="AK156" s="28">
        <f>SUM(+AJ156+Jan!AK156)</f>
        <v>0</v>
      </c>
    </row>
    <row r="157" spans="1:37" hidden="1">
      <c r="A157" s="63" t="s">
        <v>545</v>
      </c>
      <c r="B157" s="4" t="s">
        <v>225</v>
      </c>
      <c r="C157" s="22">
        <v>111</v>
      </c>
      <c r="D157" t="s">
        <v>97</v>
      </c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56"/>
      <c r="AJ157" s="64">
        <f t="shared" si="8"/>
        <v>0</v>
      </c>
      <c r="AK157" s="28">
        <f>SUM(+AJ157+Jan!AK157)</f>
        <v>0</v>
      </c>
    </row>
    <row r="158" spans="1:37" hidden="1">
      <c r="A158" s="60" t="s">
        <v>546</v>
      </c>
      <c r="B158" s="4"/>
      <c r="C158" s="22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56"/>
      <c r="AJ158" s="64">
        <f t="shared" ref="AJ158" si="10">SUM(E158:AI158)</f>
        <v>0</v>
      </c>
      <c r="AK158" s="28">
        <f>SUM(+AJ158+Jan!AK158)</f>
        <v>0</v>
      </c>
    </row>
    <row r="159" spans="1:37" hidden="1">
      <c r="A159" s="60" t="s">
        <v>547</v>
      </c>
      <c r="B159" s="4" t="s">
        <v>203</v>
      </c>
      <c r="C159" s="22">
        <v>100</v>
      </c>
      <c r="D159" t="s">
        <v>97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56"/>
      <c r="AJ159" s="64">
        <f>SUM(E159:AI159)</f>
        <v>0</v>
      </c>
      <c r="AK159" s="28">
        <f>SUM(+AJ159+Jan!AK159)</f>
        <v>0</v>
      </c>
    </row>
    <row r="160" spans="1:37" hidden="1">
      <c r="A160" s="60" t="s">
        <v>548</v>
      </c>
      <c r="B160" s="4" t="s">
        <v>333</v>
      </c>
      <c r="C160" s="22">
        <v>165</v>
      </c>
      <c r="D160" t="s">
        <v>97</v>
      </c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56"/>
      <c r="AJ160" s="64">
        <f>SUM(E160:AI160)</f>
        <v>0</v>
      </c>
      <c r="AK160" s="28">
        <f>SUM(+AJ160+Jan!AK160)</f>
        <v>0</v>
      </c>
    </row>
    <row r="161" spans="1:37" hidden="1">
      <c r="A161" s="60" t="s">
        <v>549</v>
      </c>
      <c r="B161" s="4" t="s">
        <v>335</v>
      </c>
      <c r="C161" s="22">
        <v>166</v>
      </c>
      <c r="D161" t="s">
        <v>97</v>
      </c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56"/>
      <c r="AJ161" s="64">
        <f>SUM(E161:AI161)</f>
        <v>0</v>
      </c>
      <c r="AK161" s="28">
        <f>SUM(+AJ161+Jan!AK161)</f>
        <v>0</v>
      </c>
    </row>
    <row r="162" spans="1:37" hidden="1">
      <c r="A162" s="60" t="s">
        <v>550</v>
      </c>
      <c r="B162" s="4" t="s">
        <v>207</v>
      </c>
      <c r="C162" s="22">
        <v>102</v>
      </c>
      <c r="D162" t="s">
        <v>97</v>
      </c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56"/>
      <c r="AJ162" s="64">
        <f t="shared" ref="AJ162" si="11">SUM(E162:AI162)</f>
        <v>0</v>
      </c>
      <c r="AK162" s="28">
        <f>SUM(+AJ162+Jan!AK162)</f>
        <v>0</v>
      </c>
    </row>
    <row r="163" spans="1:37" hidden="1">
      <c r="A163" s="60" t="s">
        <v>551</v>
      </c>
      <c r="B163" s="4" t="s">
        <v>191</v>
      </c>
      <c r="C163" s="22">
        <v>94</v>
      </c>
      <c r="D163" t="s">
        <v>97</v>
      </c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56"/>
      <c r="AJ163" s="64">
        <f t="shared" ref="AJ163:AJ168" si="12">SUM(E163:AI163)</f>
        <v>0</v>
      </c>
      <c r="AK163" s="28">
        <f>SUM(+AJ163+Jan!AK163)</f>
        <v>0</v>
      </c>
    </row>
    <row r="164" spans="1:37" hidden="1">
      <c r="A164" s="63" t="s">
        <v>552</v>
      </c>
      <c r="B164" s="4" t="s">
        <v>195</v>
      </c>
      <c r="C164" s="22">
        <v>96</v>
      </c>
      <c r="D164" t="s">
        <v>97</v>
      </c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56"/>
      <c r="AJ164" s="64">
        <f t="shared" si="12"/>
        <v>0</v>
      </c>
      <c r="AK164" s="28">
        <f>SUM(+AJ164+Jan!AK164)</f>
        <v>0</v>
      </c>
    </row>
    <row r="165" spans="1:37" hidden="1">
      <c r="A165" s="63" t="s">
        <v>553</v>
      </c>
      <c r="B165" s="4" t="s">
        <v>197</v>
      </c>
      <c r="C165" s="22">
        <v>97</v>
      </c>
      <c r="D165" t="s">
        <v>97</v>
      </c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56"/>
      <c r="AJ165" s="64">
        <f t="shared" si="12"/>
        <v>0</v>
      </c>
      <c r="AK165" s="28">
        <f>SUM(+AJ165+Jan!AK165)</f>
        <v>0</v>
      </c>
    </row>
    <row r="166" spans="1:37" hidden="1">
      <c r="A166" s="63" t="s">
        <v>554</v>
      </c>
      <c r="B166" s="4" t="s">
        <v>199</v>
      </c>
      <c r="C166" s="22">
        <v>98</v>
      </c>
      <c r="D166" t="s">
        <v>97</v>
      </c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56"/>
      <c r="AJ166" s="64">
        <f t="shared" si="12"/>
        <v>0</v>
      </c>
      <c r="AK166" s="28">
        <f>SUM(+AJ166+Jan!AK166)</f>
        <v>0</v>
      </c>
    </row>
    <row r="167" spans="1:37" hidden="1">
      <c r="A167" s="63" t="s">
        <v>555</v>
      </c>
      <c r="B167" s="4" t="s">
        <v>183</v>
      </c>
      <c r="C167" s="22">
        <v>90</v>
      </c>
      <c r="D167" t="s">
        <v>97</v>
      </c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56"/>
      <c r="AJ167" s="64">
        <f t="shared" si="12"/>
        <v>0</v>
      </c>
      <c r="AK167" s="28">
        <f>SUM(+AJ167+Jan!AK167)</f>
        <v>0</v>
      </c>
    </row>
    <row r="168" spans="1:37" hidden="1">
      <c r="A168" s="60" t="s">
        <v>556</v>
      </c>
      <c r="B168" s="4" t="s">
        <v>181</v>
      </c>
      <c r="C168" s="22">
        <v>89</v>
      </c>
      <c r="D168" t="s">
        <v>97</v>
      </c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56"/>
      <c r="AJ168" s="64">
        <f t="shared" si="12"/>
        <v>0</v>
      </c>
      <c r="AK168" s="28">
        <f>SUM(+AJ168+Jan!AK168)</f>
        <v>0</v>
      </c>
    </row>
    <row r="169" spans="1:37" hidden="1">
      <c r="A169" s="60" t="s">
        <v>557</v>
      </c>
      <c r="B169" s="4" t="s">
        <v>179</v>
      </c>
      <c r="C169" s="22">
        <v>88</v>
      </c>
      <c r="D169" t="s">
        <v>97</v>
      </c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56"/>
      <c r="AJ169" s="64">
        <f t="shared" si="3"/>
        <v>0</v>
      </c>
      <c r="AK169" s="28">
        <f>SUM(+AJ169+Jan!AK169)</f>
        <v>0</v>
      </c>
    </row>
    <row r="170" spans="1:37" hidden="1">
      <c r="A170" s="60" t="s">
        <v>558</v>
      </c>
      <c r="B170" s="4" t="s">
        <v>185</v>
      </c>
      <c r="C170" s="22">
        <v>91</v>
      </c>
      <c r="D170" t="s">
        <v>97</v>
      </c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56"/>
      <c r="AJ170" s="64">
        <f t="shared" si="3"/>
        <v>0</v>
      </c>
      <c r="AK170" s="28">
        <f>SUM(+AJ170+Jan!AK170)</f>
        <v>0</v>
      </c>
    </row>
    <row r="171" spans="1:37" hidden="1">
      <c r="A171" s="63" t="s">
        <v>559</v>
      </c>
      <c r="B171" s="4" t="s">
        <v>189</v>
      </c>
      <c r="C171" s="22">
        <v>93</v>
      </c>
      <c r="D171" t="s">
        <v>97</v>
      </c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56"/>
      <c r="AJ171" s="64">
        <f>SUM(E171:AI171)</f>
        <v>0</v>
      </c>
      <c r="AK171" s="28">
        <f>SUM(+AJ171+Jan!AK171)</f>
        <v>0</v>
      </c>
    </row>
    <row r="172" spans="1:37" hidden="1">
      <c r="A172" s="60" t="s">
        <v>560</v>
      </c>
      <c r="B172" s="4" t="s">
        <v>187</v>
      </c>
      <c r="C172" s="22">
        <v>92</v>
      </c>
      <c r="D172" t="s">
        <v>97</v>
      </c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56"/>
      <c r="AJ172" s="64">
        <f t="shared" si="3"/>
        <v>0</v>
      </c>
      <c r="AK172" s="28">
        <f>SUM(+AJ172+Jan!AK172)</f>
        <v>0</v>
      </c>
    </row>
    <row r="173" spans="1:37" hidden="1">
      <c r="A173" s="60" t="s">
        <v>561</v>
      </c>
      <c r="B173" s="4" t="s">
        <v>337</v>
      </c>
      <c r="C173" s="22">
        <v>167</v>
      </c>
      <c r="D173" t="s">
        <v>97</v>
      </c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56"/>
      <c r="AJ173" s="64">
        <f t="shared" ref="AJ173:AJ185" si="13">SUM(E173:AI173)</f>
        <v>0</v>
      </c>
      <c r="AK173" s="28">
        <f>SUM(+AJ173+Jan!AK173)</f>
        <v>0</v>
      </c>
    </row>
    <row r="174" spans="1:37" hidden="1">
      <c r="A174" s="60" t="s">
        <v>562</v>
      </c>
      <c r="B174" s="4" t="s">
        <v>339</v>
      </c>
      <c r="C174" s="22">
        <v>168</v>
      </c>
      <c r="D174" t="s">
        <v>97</v>
      </c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56"/>
      <c r="AJ174" s="64">
        <f t="shared" si="13"/>
        <v>0</v>
      </c>
      <c r="AK174" s="28">
        <f>SUM(+AJ174+Jan!AK174)</f>
        <v>0</v>
      </c>
    </row>
    <row r="175" spans="1:37" hidden="1">
      <c r="A175" s="60" t="s">
        <v>563</v>
      </c>
      <c r="B175" s="4" t="s">
        <v>366</v>
      </c>
      <c r="C175" s="22">
        <v>182</v>
      </c>
      <c r="D175" t="s">
        <v>97</v>
      </c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56"/>
      <c r="AJ175" s="64">
        <f t="shared" ref="AJ175:AJ184" si="14">SUM(E175:AI175)</f>
        <v>0</v>
      </c>
      <c r="AK175" s="28">
        <f>SUM(+AJ175+Jan!AK175)</f>
        <v>0</v>
      </c>
    </row>
    <row r="176" spans="1:37" hidden="1">
      <c r="A176" s="60" t="s">
        <v>564</v>
      </c>
      <c r="B176" s="4" t="s">
        <v>364</v>
      </c>
      <c r="C176" s="22">
        <v>181</v>
      </c>
      <c r="D176" t="s">
        <v>97</v>
      </c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56"/>
      <c r="AJ176" s="64">
        <f t="shared" si="14"/>
        <v>0</v>
      </c>
      <c r="AK176" s="28">
        <f>SUM(+AJ176+Jan!AK176)</f>
        <v>0</v>
      </c>
    </row>
    <row r="177" spans="1:37" hidden="1">
      <c r="A177" s="60" t="s">
        <v>565</v>
      </c>
      <c r="B177" s="4" t="s">
        <v>362</v>
      </c>
      <c r="C177" s="22">
        <v>180</v>
      </c>
      <c r="D177" t="s">
        <v>97</v>
      </c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56"/>
      <c r="AJ177" s="64">
        <f t="shared" si="14"/>
        <v>0</v>
      </c>
      <c r="AK177" s="28">
        <f>SUM(+AJ177+Jan!AK177)</f>
        <v>0</v>
      </c>
    </row>
    <row r="178" spans="1:37" hidden="1">
      <c r="A178" s="60" t="s">
        <v>566</v>
      </c>
      <c r="B178" s="4" t="s">
        <v>343</v>
      </c>
      <c r="C178" s="22">
        <v>170</v>
      </c>
      <c r="D178" t="s">
        <v>97</v>
      </c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56"/>
      <c r="AJ178" s="64">
        <f t="shared" si="14"/>
        <v>0</v>
      </c>
      <c r="AK178" s="28">
        <f>SUM(+AJ178+Jan!AK178)</f>
        <v>0</v>
      </c>
    </row>
    <row r="179" spans="1:37" hidden="1">
      <c r="A179" s="60" t="s">
        <v>567</v>
      </c>
      <c r="B179" s="4" t="s">
        <v>351</v>
      </c>
      <c r="C179" s="22">
        <v>174</v>
      </c>
      <c r="D179" t="s">
        <v>97</v>
      </c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56"/>
      <c r="AJ179" s="64">
        <f t="shared" si="14"/>
        <v>0</v>
      </c>
      <c r="AK179" s="28">
        <f>SUM(+AJ179+Jan!AK179)</f>
        <v>0</v>
      </c>
    </row>
    <row r="180" spans="1:37" hidden="1">
      <c r="A180" s="60" t="s">
        <v>568</v>
      </c>
      <c r="B180" s="4" t="s">
        <v>349</v>
      </c>
      <c r="C180" s="22">
        <v>173</v>
      </c>
      <c r="D180" t="s">
        <v>97</v>
      </c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56"/>
      <c r="AJ180" s="64">
        <f t="shared" si="14"/>
        <v>0</v>
      </c>
      <c r="AK180" s="28">
        <f>SUM(+AJ180+Jan!AK180)</f>
        <v>0</v>
      </c>
    </row>
    <row r="181" spans="1:37" hidden="1">
      <c r="A181" s="60" t="s">
        <v>569</v>
      </c>
      <c r="B181" s="4" t="s">
        <v>353</v>
      </c>
      <c r="C181" s="22">
        <v>175</v>
      </c>
      <c r="D181" t="s">
        <v>97</v>
      </c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56"/>
      <c r="AJ181" s="64">
        <f t="shared" si="14"/>
        <v>0</v>
      </c>
      <c r="AK181" s="28">
        <f>SUM(+AJ181+Jan!AK181)</f>
        <v>0</v>
      </c>
    </row>
    <row r="182" spans="1:37" hidden="1">
      <c r="A182" s="63" t="s">
        <v>570</v>
      </c>
      <c r="B182" s="4" t="s">
        <v>360</v>
      </c>
      <c r="C182" s="22">
        <v>179</v>
      </c>
      <c r="D182" t="s">
        <v>97</v>
      </c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56"/>
      <c r="AJ182" s="64">
        <f t="shared" si="14"/>
        <v>0</v>
      </c>
      <c r="AK182" s="28">
        <f>SUM(+AJ182+Jan!AK182)</f>
        <v>0</v>
      </c>
    </row>
    <row r="183" spans="1:37" hidden="1">
      <c r="A183" s="60" t="s">
        <v>571</v>
      </c>
      <c r="B183" s="4" t="s">
        <v>358</v>
      </c>
      <c r="C183" s="22">
        <v>178</v>
      </c>
      <c r="D183" t="s">
        <v>97</v>
      </c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56"/>
      <c r="AJ183" s="64">
        <f t="shared" si="14"/>
        <v>0</v>
      </c>
      <c r="AK183" s="28">
        <f>SUM(+AJ183+Jan!AK183)</f>
        <v>0</v>
      </c>
    </row>
    <row r="184" spans="1:37" hidden="1">
      <c r="A184" s="60" t="s">
        <v>572</v>
      </c>
      <c r="B184" s="4" t="s">
        <v>345</v>
      </c>
      <c r="C184" s="22">
        <v>171</v>
      </c>
      <c r="D184" t="s">
        <v>97</v>
      </c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56"/>
      <c r="AJ184" s="64">
        <f t="shared" si="14"/>
        <v>0</v>
      </c>
      <c r="AK184" s="28">
        <f>SUM(+AJ184+Jan!AK184)</f>
        <v>0</v>
      </c>
    </row>
    <row r="185" spans="1:37" hidden="1">
      <c r="A185" s="60" t="s">
        <v>573</v>
      </c>
      <c r="B185" s="4" t="s">
        <v>341</v>
      </c>
      <c r="C185" s="22">
        <v>169</v>
      </c>
      <c r="D185" t="s">
        <v>97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56"/>
      <c r="AJ185" s="64">
        <f t="shared" si="13"/>
        <v>0</v>
      </c>
      <c r="AK185" s="28">
        <f>SUM(+AJ185+Jan!AK185)</f>
        <v>0</v>
      </c>
    </row>
    <row r="186" spans="1:37" hidden="1">
      <c r="A186" s="60" t="s">
        <v>574</v>
      </c>
      <c r="B186" s="4" t="s">
        <v>347</v>
      </c>
      <c r="C186" s="22">
        <v>172</v>
      </c>
      <c r="D186" t="s">
        <v>97</v>
      </c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56"/>
      <c r="AJ186" s="64">
        <f t="shared" ref="AJ186:AJ187" si="15">SUM(E186:AI186)</f>
        <v>0</v>
      </c>
      <c r="AK186" s="28">
        <f>SUM(+AJ186+Jan!AK186)</f>
        <v>0</v>
      </c>
    </row>
    <row r="187" spans="1:37" hidden="1">
      <c r="A187" s="60" t="s">
        <v>575</v>
      </c>
      <c r="B187" s="4" t="s">
        <v>368</v>
      </c>
      <c r="C187" s="22">
        <v>183</v>
      </c>
      <c r="D187" t="s">
        <v>97</v>
      </c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56"/>
      <c r="AJ187" s="64">
        <f t="shared" si="15"/>
        <v>0</v>
      </c>
      <c r="AK187" s="28">
        <f>SUM(+AJ187+Jan!AK187)</f>
        <v>0</v>
      </c>
    </row>
    <row r="188" spans="1:37" hidden="1">
      <c r="A188" s="60" t="s">
        <v>576</v>
      </c>
      <c r="B188" s="4" t="s">
        <v>384</v>
      </c>
      <c r="C188" s="22">
        <v>191</v>
      </c>
      <c r="D188" t="s">
        <v>97</v>
      </c>
      <c r="E188" s="85" t="s">
        <v>387</v>
      </c>
      <c r="F188" s="85"/>
      <c r="G188" s="85"/>
      <c r="H188" s="85"/>
      <c r="I188" s="85"/>
      <c r="J188" s="85"/>
      <c r="K188" s="85"/>
      <c r="L188" s="85"/>
      <c r="M188" s="85"/>
      <c r="N188" s="85"/>
      <c r="O188" s="85" t="s">
        <v>387</v>
      </c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 t="s">
        <v>387</v>
      </c>
      <c r="AD188" s="85"/>
      <c r="AE188" s="85"/>
      <c r="AF188" s="85"/>
      <c r="AG188" s="85"/>
      <c r="AH188" s="56"/>
      <c r="AJ188" s="64">
        <f t="shared" ref="AJ188:AJ192" si="16">SUM(E188:AI188)</f>
        <v>0</v>
      </c>
      <c r="AK188" s="28">
        <f>SUM(+AJ188+Jan!AK188)</f>
        <v>0</v>
      </c>
    </row>
    <row r="189" spans="1:37" hidden="1">
      <c r="A189" s="60" t="s">
        <v>577</v>
      </c>
      <c r="B189" s="4" t="s">
        <v>374</v>
      </c>
      <c r="C189" s="22">
        <v>186</v>
      </c>
      <c r="D189" t="s">
        <v>97</v>
      </c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56"/>
      <c r="AJ189" s="64">
        <f t="shared" si="16"/>
        <v>0</v>
      </c>
      <c r="AK189" s="28">
        <f>SUM(+AJ189+Jan!AK189)</f>
        <v>0</v>
      </c>
    </row>
    <row r="190" spans="1:37" hidden="1">
      <c r="A190" s="60" t="s">
        <v>578</v>
      </c>
      <c r="B190" s="4" t="s">
        <v>376</v>
      </c>
      <c r="C190" s="22">
        <v>187</v>
      </c>
      <c r="D190" t="s">
        <v>97</v>
      </c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56"/>
      <c r="AJ190" s="64">
        <f t="shared" si="16"/>
        <v>0</v>
      </c>
      <c r="AK190" s="28">
        <f>SUM(+AJ190+Jan!AK190)</f>
        <v>0</v>
      </c>
    </row>
    <row r="191" spans="1:37" hidden="1">
      <c r="A191" s="60" t="s">
        <v>579</v>
      </c>
      <c r="B191" s="4" t="s">
        <v>378</v>
      </c>
      <c r="C191" s="22">
        <v>188</v>
      </c>
      <c r="D191" t="s">
        <v>97</v>
      </c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56"/>
      <c r="AJ191" s="64">
        <f t="shared" si="16"/>
        <v>0</v>
      </c>
      <c r="AK191" s="28">
        <f>SUM(+AJ191+Jan!AK191)</f>
        <v>0</v>
      </c>
    </row>
    <row r="192" spans="1:37" hidden="1">
      <c r="A192" s="60" t="s">
        <v>580</v>
      </c>
      <c r="B192" s="4" t="s">
        <v>382</v>
      </c>
      <c r="C192" s="22">
        <v>190</v>
      </c>
      <c r="D192" t="s">
        <v>97</v>
      </c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 t="s">
        <v>387</v>
      </c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56"/>
      <c r="AJ192" s="64">
        <f t="shared" si="16"/>
        <v>0</v>
      </c>
      <c r="AK192" s="28">
        <f>SUM(+AJ192+Jan!AK192)</f>
        <v>0</v>
      </c>
    </row>
    <row r="193" spans="1:40">
      <c r="C193" s="19"/>
      <c r="O193" t="s">
        <v>387</v>
      </c>
      <c r="AJ193" s="27">
        <v>0</v>
      </c>
      <c r="AK193" s="29">
        <f>SUM(AK2:AK192)</f>
        <v>0</v>
      </c>
    </row>
    <row r="194" spans="1:40" ht="20.100000000000001" customHeight="1" thickBot="1">
      <c r="A194" s="30" t="s">
        <v>581</v>
      </c>
      <c r="B194" s="18"/>
      <c r="C194" s="18"/>
      <c r="D194" s="18"/>
      <c r="E194" s="1">
        <f t="shared" ref="E194:AI194" si="17">SUM(E14:E192)</f>
        <v>0</v>
      </c>
      <c r="F194" s="1">
        <f t="shared" si="17"/>
        <v>0</v>
      </c>
      <c r="G194" s="1">
        <f t="shared" si="17"/>
        <v>0</v>
      </c>
      <c r="H194" s="1">
        <f t="shared" si="17"/>
        <v>0</v>
      </c>
      <c r="I194" s="1">
        <f t="shared" si="17"/>
        <v>0</v>
      </c>
      <c r="J194" s="1">
        <f t="shared" si="17"/>
        <v>0</v>
      </c>
      <c r="K194" s="1">
        <f t="shared" si="17"/>
        <v>0</v>
      </c>
      <c r="L194" s="1">
        <f t="shared" si="17"/>
        <v>0</v>
      </c>
      <c r="M194" s="1">
        <f t="shared" si="17"/>
        <v>0</v>
      </c>
      <c r="N194" s="1">
        <f t="shared" si="17"/>
        <v>0</v>
      </c>
      <c r="O194" s="1">
        <f t="shared" si="17"/>
        <v>0</v>
      </c>
      <c r="P194" s="1">
        <f t="shared" si="17"/>
        <v>0</v>
      </c>
      <c r="Q194" s="1">
        <f t="shared" si="17"/>
        <v>0</v>
      </c>
      <c r="R194" s="1">
        <f t="shared" si="17"/>
        <v>0</v>
      </c>
      <c r="S194" s="1">
        <f t="shared" si="17"/>
        <v>0</v>
      </c>
      <c r="T194" s="1">
        <f t="shared" si="17"/>
        <v>0</v>
      </c>
      <c r="U194" s="1">
        <f t="shared" si="17"/>
        <v>0</v>
      </c>
      <c r="V194" s="1">
        <f t="shared" si="17"/>
        <v>0</v>
      </c>
      <c r="W194" s="1">
        <f t="shared" si="17"/>
        <v>0</v>
      </c>
      <c r="X194" s="1">
        <f t="shared" si="17"/>
        <v>0</v>
      </c>
      <c r="Y194" s="1">
        <f t="shared" si="17"/>
        <v>0</v>
      </c>
      <c r="Z194" s="1">
        <f t="shared" si="17"/>
        <v>0</v>
      </c>
      <c r="AA194" s="1">
        <f t="shared" si="17"/>
        <v>0</v>
      </c>
      <c r="AB194" s="1">
        <f t="shared" si="17"/>
        <v>0</v>
      </c>
      <c r="AC194" s="1">
        <f t="shared" si="17"/>
        <v>0</v>
      </c>
      <c r="AD194" s="1">
        <f t="shared" si="17"/>
        <v>0</v>
      </c>
      <c r="AE194" s="1">
        <f t="shared" si="17"/>
        <v>0</v>
      </c>
      <c r="AF194" s="1">
        <f t="shared" si="17"/>
        <v>0</v>
      </c>
      <c r="AG194" s="1">
        <f t="shared" si="17"/>
        <v>0</v>
      </c>
      <c r="AH194" s="1">
        <f t="shared" si="17"/>
        <v>0</v>
      </c>
      <c r="AI194" s="1">
        <f t="shared" si="17"/>
        <v>0</v>
      </c>
      <c r="AJ194" s="31"/>
      <c r="AK194" s="23"/>
    </row>
    <row r="195" spans="1:40" ht="20.100000000000001" customHeight="1">
      <c r="A195" s="32" t="s">
        <v>582</v>
      </c>
      <c r="B195" s="18"/>
      <c r="C195" s="18"/>
      <c r="D195" s="18"/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1"/>
      <c r="AK195" s="23"/>
      <c r="AL195" s="129" t="s">
        <v>583</v>
      </c>
      <c r="AM195" s="130"/>
      <c r="AN195" s="131"/>
    </row>
    <row r="196" spans="1:40" ht="20.100000000000001" customHeight="1">
      <c r="A196" s="34" t="s">
        <v>584</v>
      </c>
      <c r="B196" s="18"/>
      <c r="C196" s="18"/>
      <c r="D196" s="18"/>
      <c r="E196" s="38">
        <f>SUM(E194)</f>
        <v>0</v>
      </c>
      <c r="F196" s="38">
        <f>SUM(F194+E196)</f>
        <v>0</v>
      </c>
      <c r="G196" s="38">
        <f t="shared" ref="G196:AI196" si="18">SUM(G194+F196)</f>
        <v>0</v>
      </c>
      <c r="H196" s="38">
        <f t="shared" si="18"/>
        <v>0</v>
      </c>
      <c r="I196" s="38">
        <f t="shared" si="18"/>
        <v>0</v>
      </c>
      <c r="J196" s="38">
        <f t="shared" si="18"/>
        <v>0</v>
      </c>
      <c r="K196" s="38">
        <f t="shared" si="18"/>
        <v>0</v>
      </c>
      <c r="L196" s="38">
        <f t="shared" si="18"/>
        <v>0</v>
      </c>
      <c r="M196" s="38">
        <f t="shared" si="18"/>
        <v>0</v>
      </c>
      <c r="N196" s="38">
        <f t="shared" si="18"/>
        <v>0</v>
      </c>
      <c r="O196" s="38">
        <f t="shared" si="18"/>
        <v>0</v>
      </c>
      <c r="P196" s="38">
        <f t="shared" si="18"/>
        <v>0</v>
      </c>
      <c r="Q196" s="38">
        <f t="shared" si="18"/>
        <v>0</v>
      </c>
      <c r="R196" s="38">
        <f t="shared" si="18"/>
        <v>0</v>
      </c>
      <c r="S196" s="38">
        <f t="shared" si="18"/>
        <v>0</v>
      </c>
      <c r="T196" s="38">
        <f t="shared" si="18"/>
        <v>0</v>
      </c>
      <c r="U196" s="38">
        <f t="shared" si="18"/>
        <v>0</v>
      </c>
      <c r="V196" s="38">
        <f t="shared" si="18"/>
        <v>0</v>
      </c>
      <c r="W196" s="38">
        <f t="shared" si="18"/>
        <v>0</v>
      </c>
      <c r="X196" s="38">
        <f t="shared" si="18"/>
        <v>0</v>
      </c>
      <c r="Y196" s="38">
        <f t="shared" si="18"/>
        <v>0</v>
      </c>
      <c r="Z196" s="38">
        <f t="shared" si="18"/>
        <v>0</v>
      </c>
      <c r="AA196" s="38">
        <f t="shared" si="18"/>
        <v>0</v>
      </c>
      <c r="AB196" s="38">
        <f t="shared" si="18"/>
        <v>0</v>
      </c>
      <c r="AC196" s="38">
        <f t="shared" si="18"/>
        <v>0</v>
      </c>
      <c r="AD196" s="38">
        <f t="shared" si="18"/>
        <v>0</v>
      </c>
      <c r="AE196" s="38">
        <f t="shared" si="18"/>
        <v>0</v>
      </c>
      <c r="AF196" s="38">
        <f t="shared" si="18"/>
        <v>0</v>
      </c>
      <c r="AG196" s="38">
        <f t="shared" si="18"/>
        <v>0</v>
      </c>
      <c r="AH196" s="38">
        <f t="shared" si="18"/>
        <v>0</v>
      </c>
      <c r="AI196" s="38">
        <f t="shared" si="18"/>
        <v>0</v>
      </c>
      <c r="AJ196" s="35">
        <f>SUM(AJ194+AI196)</f>
        <v>0</v>
      </c>
      <c r="AK196" s="23"/>
      <c r="AL196" s="40"/>
      <c r="AM196" s="67">
        <f>SUM(Jan!E198+Feb!AJ197)</f>
        <v>367030</v>
      </c>
      <c r="AN196" s="41"/>
    </row>
    <row r="197" spans="1:40" ht="20.100000000000001" customHeight="1">
      <c r="A197" s="36" t="s">
        <v>585</v>
      </c>
      <c r="B197" s="18"/>
      <c r="C197" s="18"/>
      <c r="D197" s="18"/>
      <c r="E197" s="39">
        <f>SUM(E196+Jan!AJ197)</f>
        <v>0</v>
      </c>
      <c r="F197" s="39">
        <f>SUM(F194+E197)</f>
        <v>0</v>
      </c>
      <c r="G197" s="39">
        <f t="shared" ref="G197:AI197" si="19">SUM(G194+F197)</f>
        <v>0</v>
      </c>
      <c r="H197" s="39">
        <f t="shared" si="19"/>
        <v>0</v>
      </c>
      <c r="I197" s="39">
        <f t="shared" si="19"/>
        <v>0</v>
      </c>
      <c r="J197" s="39">
        <f t="shared" si="19"/>
        <v>0</v>
      </c>
      <c r="K197" s="39">
        <f t="shared" si="19"/>
        <v>0</v>
      </c>
      <c r="L197" s="39">
        <f t="shared" si="19"/>
        <v>0</v>
      </c>
      <c r="M197" s="39">
        <f t="shared" si="19"/>
        <v>0</v>
      </c>
      <c r="N197" s="39">
        <f t="shared" si="19"/>
        <v>0</v>
      </c>
      <c r="O197" s="39">
        <f t="shared" si="19"/>
        <v>0</v>
      </c>
      <c r="P197" s="39">
        <f t="shared" si="19"/>
        <v>0</v>
      </c>
      <c r="Q197" s="39">
        <f t="shared" si="19"/>
        <v>0</v>
      </c>
      <c r="R197" s="39">
        <f t="shared" si="19"/>
        <v>0</v>
      </c>
      <c r="S197" s="39">
        <f t="shared" si="19"/>
        <v>0</v>
      </c>
      <c r="T197" s="39">
        <f t="shared" si="19"/>
        <v>0</v>
      </c>
      <c r="U197" s="39">
        <f t="shared" si="19"/>
        <v>0</v>
      </c>
      <c r="V197" s="39">
        <f t="shared" si="19"/>
        <v>0</v>
      </c>
      <c r="W197" s="39">
        <f t="shared" si="19"/>
        <v>0</v>
      </c>
      <c r="X197" s="39">
        <f t="shared" si="19"/>
        <v>0</v>
      </c>
      <c r="Y197" s="39">
        <f t="shared" si="19"/>
        <v>0</v>
      </c>
      <c r="Z197" s="39">
        <f t="shared" si="19"/>
        <v>0</v>
      </c>
      <c r="AA197" s="39">
        <f t="shared" si="19"/>
        <v>0</v>
      </c>
      <c r="AB197" s="39">
        <f t="shared" si="19"/>
        <v>0</v>
      </c>
      <c r="AC197" s="39">
        <f t="shared" si="19"/>
        <v>0</v>
      </c>
      <c r="AD197" s="39">
        <f t="shared" si="19"/>
        <v>0</v>
      </c>
      <c r="AE197" s="39">
        <f t="shared" si="19"/>
        <v>0</v>
      </c>
      <c r="AF197" s="39">
        <f t="shared" si="19"/>
        <v>0</v>
      </c>
      <c r="AG197" s="39">
        <f t="shared" si="19"/>
        <v>0</v>
      </c>
      <c r="AH197" s="39">
        <f t="shared" si="19"/>
        <v>0</v>
      </c>
      <c r="AI197" s="39">
        <f t="shared" si="19"/>
        <v>0</v>
      </c>
      <c r="AJ197" s="39">
        <f>SUM(AJ194+AI197)</f>
        <v>0</v>
      </c>
      <c r="AK197" s="23"/>
    </row>
    <row r="198" spans="1:40" ht="20.100000000000001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:40" ht="20.100000000000001" customHeight="1" thickBo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40" ht="20.100000000000001" customHeight="1" thickBot="1">
      <c r="A200" s="42">
        <v>0</v>
      </c>
      <c r="E200" s="135" t="s">
        <v>587</v>
      </c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7"/>
    </row>
    <row r="201" spans="1:40" ht="15.75" thickBot="1">
      <c r="A201" s="43">
        <f>SUM(A200+Jan!A201)</f>
        <v>0</v>
      </c>
      <c r="E201" s="136" t="s">
        <v>588</v>
      </c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</row>
    <row r="202" spans="1:40" ht="15.75" thickBot="1">
      <c r="E202" s="132" t="s">
        <v>589</v>
      </c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4"/>
    </row>
    <row r="207" spans="1:40"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</row>
    <row r="208" spans="1:40"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</row>
  </sheetData>
  <mergeCells count="4">
    <mergeCell ref="AL195:AN195"/>
    <mergeCell ref="E200:AI200"/>
    <mergeCell ref="E202:AI202"/>
    <mergeCell ref="E201:AI20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205"/>
  <sheetViews>
    <sheetView workbookViewId="0">
      <pane xSplit="4" ySplit="1" topLeftCell="E136" activePane="bottomRight" state="frozen"/>
      <selection pane="bottomRight" activeCell="AJ197" sqref="AJ197"/>
      <selection pane="bottomLeft" activeCell="A2" sqref="A2"/>
      <selection pane="topRight" activeCell="E1" sqref="E1"/>
    </sheetView>
  </sheetViews>
  <sheetFormatPr defaultRowHeight="15"/>
  <cols>
    <col min="1" max="1" width="21.7109375" customWidth="1"/>
    <col min="2" max="4" width="9.140625" hidden="1" customWidth="1"/>
    <col min="5" max="5" width="4.42578125" customWidth="1"/>
    <col min="6" max="8" width="2.7109375" customWidth="1"/>
    <col min="9" max="10" width="4.42578125" customWidth="1"/>
    <col min="11" max="11" width="2.7109375" customWidth="1"/>
    <col min="12" max="16" width="4.42578125" customWidth="1"/>
    <col min="17" max="20" width="4.42578125" bestFit="1" customWidth="1"/>
    <col min="21" max="21" width="2.7109375" customWidth="1"/>
    <col min="22" max="31" width="4.42578125" bestFit="1" customWidth="1"/>
    <col min="32" max="32" width="2.7109375" customWidth="1"/>
    <col min="33" max="35" width="4.42578125" bestFit="1" customWidth="1"/>
    <col min="36" max="36" width="6.28515625" customWidth="1"/>
    <col min="37" max="37" width="6.7109375" customWidth="1"/>
    <col min="39" max="39" width="9.140625" customWidth="1"/>
  </cols>
  <sheetData>
    <row r="1" spans="1:37" ht="15.75">
      <c r="A1" s="45" t="s">
        <v>591</v>
      </c>
      <c r="B1" s="25"/>
      <c r="C1" s="26">
        <v>0</v>
      </c>
      <c r="E1" s="46">
        <v>1</v>
      </c>
      <c r="F1" s="46">
        <v>2</v>
      </c>
      <c r="G1" s="46">
        <v>3</v>
      </c>
      <c r="H1" s="46">
        <v>4</v>
      </c>
      <c r="I1" s="46">
        <v>5</v>
      </c>
      <c r="J1" s="46">
        <v>6</v>
      </c>
      <c r="K1" s="46">
        <v>7</v>
      </c>
      <c r="L1" s="46">
        <v>8</v>
      </c>
      <c r="M1" s="46">
        <v>9</v>
      </c>
      <c r="N1" s="46">
        <v>10</v>
      </c>
      <c r="O1" s="46">
        <v>11</v>
      </c>
      <c r="P1" s="46">
        <v>12</v>
      </c>
      <c r="Q1" s="46">
        <v>13</v>
      </c>
      <c r="R1" s="46">
        <v>14</v>
      </c>
      <c r="S1" s="46">
        <v>15</v>
      </c>
      <c r="T1" s="46">
        <v>16</v>
      </c>
      <c r="U1" s="46">
        <v>17</v>
      </c>
      <c r="V1" s="46">
        <v>18</v>
      </c>
      <c r="W1" s="46">
        <v>19</v>
      </c>
      <c r="X1" s="46">
        <v>20</v>
      </c>
      <c r="Y1" s="46">
        <v>21</v>
      </c>
      <c r="Z1" s="46">
        <v>22</v>
      </c>
      <c r="AA1" s="46">
        <v>23</v>
      </c>
      <c r="AB1" s="46">
        <v>24</v>
      </c>
      <c r="AC1" s="46">
        <v>25</v>
      </c>
      <c r="AD1" s="46">
        <v>26</v>
      </c>
      <c r="AE1" s="46">
        <v>27</v>
      </c>
      <c r="AF1" s="46">
        <v>28</v>
      </c>
      <c r="AG1" s="46">
        <v>29</v>
      </c>
      <c r="AH1" s="46">
        <v>30</v>
      </c>
      <c r="AI1" s="46">
        <v>31</v>
      </c>
      <c r="AJ1" s="47" t="s">
        <v>388</v>
      </c>
      <c r="AK1" s="47" t="s">
        <v>389</v>
      </c>
    </row>
    <row r="2" spans="1:37" hidden="1">
      <c r="A2" s="60" t="s">
        <v>390</v>
      </c>
      <c r="B2" s="4" t="s">
        <v>18</v>
      </c>
      <c r="C2" s="22">
        <v>8</v>
      </c>
      <c r="D2" t="s">
        <v>4</v>
      </c>
      <c r="E2" s="108" t="s">
        <v>387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64">
        <f t="shared" ref="AJ2:AJ64" si="0">SUM(E2:AI2)</f>
        <v>0</v>
      </c>
      <c r="AK2" s="28">
        <f>SUM(+AJ2+Feb!AK2)</f>
        <v>0</v>
      </c>
    </row>
    <row r="3" spans="1:37" hidden="1">
      <c r="A3" s="60" t="s">
        <v>391</v>
      </c>
      <c r="B3" s="4" t="s">
        <v>16</v>
      </c>
      <c r="C3" s="22">
        <v>7</v>
      </c>
      <c r="D3" t="s">
        <v>4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64">
        <f t="shared" si="0"/>
        <v>0</v>
      </c>
      <c r="AK3" s="28">
        <f>SUM(+AJ3+Feb!AK3)</f>
        <v>0</v>
      </c>
    </row>
    <row r="4" spans="1:37" hidden="1">
      <c r="A4" s="60" t="s">
        <v>392</v>
      </c>
      <c r="B4" s="4" t="s">
        <v>14</v>
      </c>
      <c r="C4" s="22">
        <v>6</v>
      </c>
      <c r="D4" t="s">
        <v>4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64">
        <f t="shared" si="0"/>
        <v>0</v>
      </c>
      <c r="AK4" s="28">
        <f>SUM(+AJ4+Feb!AK4)</f>
        <v>0</v>
      </c>
    </row>
    <row r="5" spans="1:37" hidden="1">
      <c r="A5" s="60" t="s">
        <v>393</v>
      </c>
      <c r="B5" s="4" t="s">
        <v>12</v>
      </c>
      <c r="C5" s="22">
        <v>5</v>
      </c>
      <c r="D5" t="s">
        <v>4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64">
        <f t="shared" si="0"/>
        <v>0</v>
      </c>
      <c r="AK5" s="28">
        <f>SUM(+AJ5+Feb!AK5)</f>
        <v>0</v>
      </c>
    </row>
    <row r="6" spans="1:37" hidden="1">
      <c r="A6" s="60" t="s">
        <v>394</v>
      </c>
      <c r="B6" s="4" t="s">
        <v>20</v>
      </c>
      <c r="C6" s="22">
        <v>9</v>
      </c>
      <c r="D6" t="s">
        <v>4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64">
        <f t="shared" si="0"/>
        <v>0</v>
      </c>
      <c r="AK6" s="28">
        <f>SUM(+AJ6+Feb!AK6)</f>
        <v>0</v>
      </c>
    </row>
    <row r="7" spans="1:37" ht="15.75" hidden="1">
      <c r="A7" s="60" t="s">
        <v>395</v>
      </c>
      <c r="B7" s="4" t="s">
        <v>22</v>
      </c>
      <c r="C7" s="22">
        <v>10</v>
      </c>
      <c r="D7" s="18" t="s">
        <v>4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64">
        <f t="shared" si="0"/>
        <v>0</v>
      </c>
      <c r="AK7" s="28">
        <f>SUM(+AJ7+Feb!AK7)</f>
        <v>0</v>
      </c>
    </row>
    <row r="8" spans="1:37" hidden="1">
      <c r="A8" s="60" t="s">
        <v>396</v>
      </c>
      <c r="B8" s="4" t="s">
        <v>24</v>
      </c>
      <c r="C8" s="22">
        <v>11</v>
      </c>
      <c r="D8" t="s">
        <v>4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64">
        <f t="shared" si="0"/>
        <v>0</v>
      </c>
      <c r="AK8" s="28">
        <f>SUM(+AJ8+Feb!AK8)</f>
        <v>0</v>
      </c>
    </row>
    <row r="9" spans="1:37" hidden="1">
      <c r="A9" s="60" t="s">
        <v>397</v>
      </c>
      <c r="B9" s="4" t="s">
        <v>26</v>
      </c>
      <c r="C9" s="22">
        <v>12</v>
      </c>
      <c r="D9" t="s">
        <v>4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64">
        <f t="shared" si="0"/>
        <v>0</v>
      </c>
      <c r="AK9" s="28">
        <f>SUM(+AJ9+Feb!AK9)</f>
        <v>0</v>
      </c>
    </row>
    <row r="10" spans="1:37" hidden="1">
      <c r="A10" s="60" t="s">
        <v>398</v>
      </c>
      <c r="B10" s="4" t="s">
        <v>28</v>
      </c>
      <c r="C10" s="22">
        <v>13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64">
        <f t="shared" si="0"/>
        <v>0</v>
      </c>
      <c r="AK10" s="28">
        <f>SUM(+AJ10+Feb!AK10)</f>
        <v>0</v>
      </c>
    </row>
    <row r="11" spans="1:37" ht="15.75" hidden="1">
      <c r="A11" s="60" t="s">
        <v>399</v>
      </c>
      <c r="B11" s="4" t="s">
        <v>32</v>
      </c>
      <c r="C11" s="22">
        <v>15</v>
      </c>
      <c r="E11" s="110"/>
      <c r="F11" s="110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64">
        <f t="shared" si="0"/>
        <v>0</v>
      </c>
      <c r="AK11" s="28">
        <f>SUM(+AJ11+Feb!AK11)</f>
        <v>0</v>
      </c>
    </row>
    <row r="12" spans="1:37" hidden="1">
      <c r="A12" s="60" t="s">
        <v>400</v>
      </c>
      <c r="B12" s="4" t="s">
        <v>30</v>
      </c>
      <c r="C12" s="22">
        <v>14</v>
      </c>
      <c r="D12" t="s">
        <v>4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64">
        <f t="shared" si="0"/>
        <v>0</v>
      </c>
      <c r="AK12" s="28">
        <f>SUM(+AJ12+Feb!AK12)</f>
        <v>0</v>
      </c>
    </row>
    <row r="13" spans="1:37" hidden="1">
      <c r="A13" s="63" t="s">
        <v>401</v>
      </c>
      <c r="B13" s="4" t="s">
        <v>6</v>
      </c>
      <c r="C13" s="22">
        <v>2</v>
      </c>
      <c r="D13" t="s">
        <v>4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64">
        <f t="shared" si="0"/>
        <v>0</v>
      </c>
      <c r="AK13" s="28">
        <f>SUM(+AJ13+Feb!AK13)</f>
        <v>0</v>
      </c>
    </row>
    <row r="14" spans="1:37" hidden="1">
      <c r="A14" s="63" t="s">
        <v>402</v>
      </c>
      <c r="B14" s="4" t="s">
        <v>3</v>
      </c>
      <c r="C14" s="22">
        <v>1</v>
      </c>
      <c r="D14" t="s">
        <v>4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64">
        <f t="shared" si="0"/>
        <v>0</v>
      </c>
      <c r="AK14" s="28">
        <f>SUM(+AJ14+Feb!AK14)</f>
        <v>0</v>
      </c>
    </row>
    <row r="15" spans="1:37" hidden="1">
      <c r="A15" s="63" t="s">
        <v>403</v>
      </c>
      <c r="B15" s="4" t="s">
        <v>8</v>
      </c>
      <c r="C15" s="22">
        <v>3</v>
      </c>
      <c r="D15" t="s">
        <v>4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64">
        <f t="shared" si="0"/>
        <v>0</v>
      </c>
      <c r="AK15" s="28">
        <f>SUM(+AJ15+Feb!AK15)</f>
        <v>0</v>
      </c>
    </row>
    <row r="16" spans="1:37" hidden="1">
      <c r="A16" s="63" t="s">
        <v>404</v>
      </c>
      <c r="B16" s="4" t="s">
        <v>34</v>
      </c>
      <c r="C16" s="22">
        <v>16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64">
        <f t="shared" si="0"/>
        <v>0</v>
      </c>
      <c r="AK16" s="28">
        <f>SUM(+AJ16+Feb!AK16)</f>
        <v>0</v>
      </c>
    </row>
    <row r="17" spans="1:42" hidden="1">
      <c r="A17" s="63" t="s">
        <v>405</v>
      </c>
      <c r="B17" s="4" t="s">
        <v>40</v>
      </c>
      <c r="C17" s="22">
        <v>19</v>
      </c>
      <c r="D17" t="s">
        <v>4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64">
        <f t="shared" si="0"/>
        <v>0</v>
      </c>
      <c r="AK17" s="28">
        <f>SUM(+AJ17+Feb!AK17)</f>
        <v>0</v>
      </c>
      <c r="AP17" t="s">
        <v>387</v>
      </c>
    </row>
    <row r="18" spans="1:42" hidden="1">
      <c r="A18" s="63" t="s">
        <v>406</v>
      </c>
      <c r="B18" s="4" t="s">
        <v>38</v>
      </c>
      <c r="C18" s="22">
        <v>18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64">
        <f t="shared" si="0"/>
        <v>0</v>
      </c>
      <c r="AK18" s="28">
        <f>SUM(+AJ18+Feb!AK18)</f>
        <v>0</v>
      </c>
    </row>
    <row r="19" spans="1:42" hidden="1">
      <c r="A19" s="60" t="s">
        <v>407</v>
      </c>
      <c r="B19" s="4" t="s">
        <v>36</v>
      </c>
      <c r="C19" s="22">
        <v>17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64">
        <f t="shared" si="0"/>
        <v>0</v>
      </c>
      <c r="AK19" s="28">
        <f>SUM(+AJ19+Feb!AK19)</f>
        <v>0</v>
      </c>
    </row>
    <row r="20" spans="1:42" hidden="1">
      <c r="A20" s="60" t="s">
        <v>408</v>
      </c>
      <c r="B20" s="4" t="s">
        <v>46</v>
      </c>
      <c r="C20" s="22">
        <v>22</v>
      </c>
      <c r="D20" t="s">
        <v>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64">
        <f t="shared" si="0"/>
        <v>0</v>
      </c>
      <c r="AK20" s="28">
        <f>SUM(+AJ20+Feb!AK20)</f>
        <v>0</v>
      </c>
    </row>
    <row r="21" spans="1:42" hidden="1">
      <c r="A21" s="60" t="s">
        <v>409</v>
      </c>
      <c r="B21" s="4" t="s">
        <v>48</v>
      </c>
      <c r="C21" s="22">
        <v>23</v>
      </c>
      <c r="D21" t="s">
        <v>4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64">
        <f t="shared" si="0"/>
        <v>0</v>
      </c>
      <c r="AK21" s="28">
        <f>SUM(+AJ21+Feb!AK21)</f>
        <v>0</v>
      </c>
    </row>
    <row r="22" spans="1:42" hidden="1">
      <c r="A22" s="60" t="s">
        <v>410</v>
      </c>
      <c r="B22" s="4" t="s">
        <v>50</v>
      </c>
      <c r="C22" s="22">
        <v>24</v>
      </c>
      <c r="D22" t="s">
        <v>4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64">
        <f t="shared" si="0"/>
        <v>0</v>
      </c>
      <c r="AK22" s="28">
        <f>SUM(+AJ22+Feb!AK22)</f>
        <v>0</v>
      </c>
    </row>
    <row r="23" spans="1:42" hidden="1">
      <c r="A23" s="60" t="s">
        <v>411</v>
      </c>
      <c r="B23" s="4" t="s">
        <v>52</v>
      </c>
      <c r="C23" s="22">
        <v>25</v>
      </c>
      <c r="D23" t="s">
        <v>4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64">
        <f t="shared" si="0"/>
        <v>0</v>
      </c>
      <c r="AK23" s="28">
        <f>SUM(+AJ23+Feb!AK23)</f>
        <v>0</v>
      </c>
    </row>
    <row r="24" spans="1:42" hidden="1">
      <c r="A24" s="60" t="s">
        <v>412</v>
      </c>
      <c r="B24" s="4" t="s">
        <v>64</v>
      </c>
      <c r="C24" s="22">
        <v>31</v>
      </c>
      <c r="D24" t="s">
        <v>4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64">
        <f t="shared" si="0"/>
        <v>0</v>
      </c>
      <c r="AK24" s="28">
        <f>SUM(+AJ24+Feb!AK24)</f>
        <v>0</v>
      </c>
    </row>
    <row r="25" spans="1:42" hidden="1">
      <c r="A25" s="60" t="s">
        <v>413</v>
      </c>
      <c r="B25" s="4" t="s">
        <v>60</v>
      </c>
      <c r="C25" s="22">
        <v>29</v>
      </c>
      <c r="D25" t="s">
        <v>4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64">
        <f t="shared" si="0"/>
        <v>0</v>
      </c>
      <c r="AK25" s="28">
        <f>SUM(+AJ25+Feb!AK25)</f>
        <v>0</v>
      </c>
    </row>
    <row r="26" spans="1:42" hidden="1">
      <c r="A26" s="60" t="s">
        <v>414</v>
      </c>
      <c r="B26" s="4" t="s">
        <v>62</v>
      </c>
      <c r="C26" s="22">
        <v>30</v>
      </c>
      <c r="D26" t="s">
        <v>4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64">
        <f t="shared" si="0"/>
        <v>0</v>
      </c>
      <c r="AK26" s="28">
        <f>SUM(+AJ26+Feb!AK26)</f>
        <v>0</v>
      </c>
    </row>
    <row r="27" spans="1:42" hidden="1">
      <c r="A27" s="60" t="s">
        <v>415</v>
      </c>
      <c r="B27" s="4" t="s">
        <v>56</v>
      </c>
      <c r="C27" s="22">
        <v>27</v>
      </c>
      <c r="D27" t="s">
        <v>4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64">
        <f t="shared" si="0"/>
        <v>0</v>
      </c>
      <c r="AK27" s="28">
        <f>SUM(+AJ27+Feb!AK27)</f>
        <v>0</v>
      </c>
    </row>
    <row r="28" spans="1:42" hidden="1">
      <c r="A28" s="60" t="s">
        <v>416</v>
      </c>
      <c r="B28" s="4" t="s">
        <v>54</v>
      </c>
      <c r="C28" s="22">
        <v>26</v>
      </c>
      <c r="D28" t="s">
        <v>4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64">
        <f t="shared" si="0"/>
        <v>0</v>
      </c>
      <c r="AK28" s="28">
        <f>SUM(+AJ28+Feb!AK28)</f>
        <v>0</v>
      </c>
    </row>
    <row r="29" spans="1:42" hidden="1">
      <c r="A29" s="63" t="s">
        <v>417</v>
      </c>
      <c r="B29" s="4" t="s">
        <v>58</v>
      </c>
      <c r="C29" s="22">
        <v>28</v>
      </c>
      <c r="D29" t="s">
        <v>4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64">
        <f t="shared" si="0"/>
        <v>0</v>
      </c>
      <c r="AK29" s="28">
        <f>SUM(+AJ29+Feb!AK29)</f>
        <v>0</v>
      </c>
    </row>
    <row r="30" spans="1:42" hidden="1">
      <c r="A30" s="63" t="s">
        <v>418</v>
      </c>
      <c r="B30" s="4" t="s">
        <v>92</v>
      </c>
      <c r="C30" s="22">
        <v>45</v>
      </c>
      <c r="D30" t="s">
        <v>4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64">
        <f t="shared" si="0"/>
        <v>0</v>
      </c>
      <c r="AK30" s="28">
        <f>SUM(+AJ30+Feb!AK30)</f>
        <v>0</v>
      </c>
    </row>
    <row r="31" spans="1:42" hidden="1">
      <c r="A31" s="63" t="s">
        <v>419</v>
      </c>
      <c r="B31" s="4" t="s">
        <v>94</v>
      </c>
      <c r="C31" s="22">
        <v>46</v>
      </c>
      <c r="D31" t="s">
        <v>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64">
        <f t="shared" si="0"/>
        <v>0</v>
      </c>
      <c r="AK31" s="28">
        <f>SUM(+AJ31+Feb!AK31)</f>
        <v>0</v>
      </c>
    </row>
    <row r="32" spans="1:42" hidden="1">
      <c r="A32" s="63" t="s">
        <v>420</v>
      </c>
      <c r="B32" s="4" t="s">
        <v>90</v>
      </c>
      <c r="C32" s="22">
        <v>44</v>
      </c>
      <c r="D32" t="s">
        <v>4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64">
        <f t="shared" si="0"/>
        <v>0</v>
      </c>
      <c r="AK32" s="28">
        <f>SUM(+AJ32+Feb!AK32)</f>
        <v>0</v>
      </c>
    </row>
    <row r="33" spans="1:37" hidden="1">
      <c r="A33" s="60" t="s">
        <v>421</v>
      </c>
      <c r="B33" s="4" t="s">
        <v>111</v>
      </c>
      <c r="C33" s="22">
        <v>54</v>
      </c>
      <c r="D33" t="s">
        <v>97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64">
        <f t="shared" si="0"/>
        <v>0</v>
      </c>
      <c r="AK33" s="28">
        <f>SUM(+AJ33+Feb!AK33)</f>
        <v>0</v>
      </c>
    </row>
    <row r="34" spans="1:37" hidden="1">
      <c r="A34" s="63" t="s">
        <v>422</v>
      </c>
      <c r="B34" s="4" t="s">
        <v>66</v>
      </c>
      <c r="C34" s="22">
        <v>32</v>
      </c>
      <c r="D34" t="s">
        <v>4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64">
        <f t="shared" si="0"/>
        <v>0</v>
      </c>
      <c r="AK34" s="28">
        <f>SUM(+AJ34+Feb!AK34)</f>
        <v>0</v>
      </c>
    </row>
    <row r="35" spans="1:37" hidden="1">
      <c r="A35" s="63" t="s">
        <v>423</v>
      </c>
      <c r="B35" s="4" t="s">
        <v>82</v>
      </c>
      <c r="C35" s="22">
        <v>40</v>
      </c>
      <c r="D35" t="s">
        <v>4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64">
        <f t="shared" si="0"/>
        <v>0</v>
      </c>
      <c r="AK35" s="28">
        <f>SUM(+AJ35+Feb!AK35)</f>
        <v>0</v>
      </c>
    </row>
    <row r="36" spans="1:37" hidden="1">
      <c r="A36" s="60" t="s">
        <v>424</v>
      </c>
      <c r="B36" s="4" t="s">
        <v>76</v>
      </c>
      <c r="C36" s="22">
        <v>37</v>
      </c>
      <c r="D36" t="s">
        <v>4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64">
        <f t="shared" si="0"/>
        <v>0</v>
      </c>
      <c r="AK36" s="28">
        <f>SUM(+AJ36+Feb!AK36)</f>
        <v>0</v>
      </c>
    </row>
    <row r="37" spans="1:37" hidden="1">
      <c r="A37" s="60" t="s">
        <v>425</v>
      </c>
      <c r="B37" s="4" t="s">
        <v>72</v>
      </c>
      <c r="C37" s="22">
        <v>35</v>
      </c>
      <c r="D37" t="s">
        <v>4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64">
        <f t="shared" si="0"/>
        <v>0</v>
      </c>
      <c r="AK37" s="28">
        <f>SUM(+AJ37+Feb!AK37)</f>
        <v>0</v>
      </c>
    </row>
    <row r="38" spans="1:37" hidden="1">
      <c r="A38" s="60" t="s">
        <v>426</v>
      </c>
      <c r="B38" s="4" t="s">
        <v>68</v>
      </c>
      <c r="C38" s="22">
        <v>33</v>
      </c>
      <c r="D38" t="s">
        <v>4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64">
        <f t="shared" si="0"/>
        <v>0</v>
      </c>
      <c r="AK38" s="28">
        <f>SUM(+AJ38+Feb!AK38)</f>
        <v>0</v>
      </c>
    </row>
    <row r="39" spans="1:37" hidden="1">
      <c r="A39" s="63" t="s">
        <v>427</v>
      </c>
      <c r="B39" s="4" t="s">
        <v>80</v>
      </c>
      <c r="C39" s="22">
        <v>39</v>
      </c>
      <c r="D39" t="s">
        <v>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64">
        <f t="shared" si="0"/>
        <v>0</v>
      </c>
      <c r="AK39" s="28">
        <f>SUM(+AJ39+Feb!AK39)</f>
        <v>0</v>
      </c>
    </row>
    <row r="40" spans="1:37">
      <c r="A40" s="114" t="s">
        <v>428</v>
      </c>
      <c r="B40" s="4" t="s">
        <v>78</v>
      </c>
      <c r="C40" s="22">
        <v>38</v>
      </c>
      <c r="D40" t="s">
        <v>4</v>
      </c>
      <c r="E40" s="108"/>
      <c r="F40" s="124"/>
      <c r="G40" s="124"/>
      <c r="H40" s="124"/>
      <c r="I40" s="115">
        <v>2</v>
      </c>
      <c r="J40" s="108">
        <v>7</v>
      </c>
      <c r="K40" s="124"/>
      <c r="L40" s="108">
        <v>3</v>
      </c>
      <c r="M40" s="108">
        <v>11</v>
      </c>
      <c r="N40" s="108"/>
      <c r="O40" s="108">
        <v>5</v>
      </c>
      <c r="P40" s="108">
        <v>2</v>
      </c>
      <c r="Q40" s="108">
        <v>3</v>
      </c>
      <c r="R40" s="108">
        <v>17</v>
      </c>
      <c r="S40" s="108">
        <v>22</v>
      </c>
      <c r="T40" s="108">
        <v>1</v>
      </c>
      <c r="U40" s="124"/>
      <c r="V40" s="108"/>
      <c r="W40" s="108"/>
      <c r="X40" s="108"/>
      <c r="Y40" s="108"/>
      <c r="Z40" s="108">
        <v>4</v>
      </c>
      <c r="AA40" s="108"/>
      <c r="AB40" s="108">
        <v>3</v>
      </c>
      <c r="AC40" s="108">
        <v>1</v>
      </c>
      <c r="AD40" s="108"/>
      <c r="AE40" s="108"/>
      <c r="AF40" s="124"/>
      <c r="AG40" s="108"/>
      <c r="AH40" s="108"/>
      <c r="AI40" s="108"/>
      <c r="AJ40" s="116">
        <f t="shared" si="0"/>
        <v>81</v>
      </c>
      <c r="AK40" s="28">
        <f>SUM(+AJ40+Feb!AK40)</f>
        <v>81</v>
      </c>
    </row>
    <row r="41" spans="1:37" hidden="1">
      <c r="A41" s="60" t="s">
        <v>429</v>
      </c>
      <c r="B41" s="4" t="s">
        <v>70</v>
      </c>
      <c r="C41" s="22">
        <v>34</v>
      </c>
      <c r="D41" t="s">
        <v>4</v>
      </c>
      <c r="E41" s="108"/>
      <c r="F41" s="124"/>
      <c r="G41" s="124"/>
      <c r="H41" s="124"/>
      <c r="I41" s="108"/>
      <c r="J41" s="108"/>
      <c r="K41" s="124"/>
      <c r="L41" s="108"/>
      <c r="M41" s="108"/>
      <c r="N41" s="108"/>
      <c r="O41" s="108"/>
      <c r="P41" s="108"/>
      <c r="Q41" s="108"/>
      <c r="R41" s="108"/>
      <c r="S41" s="108"/>
      <c r="T41" s="108"/>
      <c r="U41" s="124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24"/>
      <c r="AG41" s="108"/>
      <c r="AH41" s="108"/>
      <c r="AI41" s="108"/>
      <c r="AJ41" s="64">
        <f t="shared" si="0"/>
        <v>0</v>
      </c>
      <c r="AK41" s="28">
        <f>SUM(+AJ41+Feb!AK41)</f>
        <v>0</v>
      </c>
    </row>
    <row r="42" spans="1:37" hidden="1">
      <c r="A42" s="60" t="s">
        <v>430</v>
      </c>
      <c r="B42" s="4" t="s">
        <v>74</v>
      </c>
      <c r="C42" s="22">
        <v>36</v>
      </c>
      <c r="D42" t="s">
        <v>4</v>
      </c>
      <c r="E42" s="108"/>
      <c r="F42" s="124"/>
      <c r="G42" s="124"/>
      <c r="H42" s="124"/>
      <c r="I42" s="108"/>
      <c r="J42" s="108"/>
      <c r="K42" s="124"/>
      <c r="L42" s="108"/>
      <c r="M42" s="108"/>
      <c r="N42" s="108"/>
      <c r="O42" s="108"/>
      <c r="P42" s="108"/>
      <c r="Q42" s="108"/>
      <c r="R42" s="108"/>
      <c r="S42" s="108"/>
      <c r="T42" s="108"/>
      <c r="U42" s="124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24"/>
      <c r="AG42" s="108"/>
      <c r="AH42" s="108"/>
      <c r="AI42" s="108"/>
      <c r="AJ42" s="64">
        <f t="shared" si="0"/>
        <v>0</v>
      </c>
      <c r="AK42" s="28">
        <f>SUM(+AJ42+Feb!AK42)</f>
        <v>0</v>
      </c>
    </row>
    <row r="43" spans="1:37" hidden="1">
      <c r="A43" s="63" t="s">
        <v>431</v>
      </c>
      <c r="B43" s="4" t="s">
        <v>88</v>
      </c>
      <c r="C43" s="22">
        <v>43</v>
      </c>
      <c r="D43" t="s">
        <v>4</v>
      </c>
      <c r="E43" s="108"/>
      <c r="F43" s="124"/>
      <c r="G43" s="124"/>
      <c r="H43" s="124"/>
      <c r="I43" s="108"/>
      <c r="J43" s="108"/>
      <c r="K43" s="124"/>
      <c r="L43" s="108"/>
      <c r="M43" s="108"/>
      <c r="N43" s="108"/>
      <c r="O43" s="108"/>
      <c r="P43" s="108"/>
      <c r="Q43" s="108"/>
      <c r="R43" s="108"/>
      <c r="S43" s="108"/>
      <c r="T43" s="108"/>
      <c r="U43" s="124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24"/>
      <c r="AG43" s="108"/>
      <c r="AH43" s="108"/>
      <c r="AI43" s="108"/>
      <c r="AJ43" s="64">
        <f t="shared" si="0"/>
        <v>0</v>
      </c>
      <c r="AK43" s="28">
        <f>SUM(+AJ43+Feb!AK43)</f>
        <v>0</v>
      </c>
    </row>
    <row r="44" spans="1:37" hidden="1">
      <c r="A44" s="63" t="s">
        <v>432</v>
      </c>
      <c r="B44" s="4" t="s">
        <v>84</v>
      </c>
      <c r="C44" s="22">
        <v>41</v>
      </c>
      <c r="D44" t="s">
        <v>4</v>
      </c>
      <c r="E44" s="108"/>
      <c r="F44" s="124"/>
      <c r="G44" s="124"/>
      <c r="H44" s="124"/>
      <c r="I44" s="108"/>
      <c r="J44" s="108"/>
      <c r="K44" s="124"/>
      <c r="L44" s="108"/>
      <c r="M44" s="108"/>
      <c r="N44" s="108"/>
      <c r="O44" s="108"/>
      <c r="P44" s="108"/>
      <c r="Q44" s="108"/>
      <c r="R44" s="108"/>
      <c r="S44" s="108"/>
      <c r="T44" s="108"/>
      <c r="U44" s="124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24"/>
      <c r="AG44" s="108"/>
      <c r="AH44" s="108"/>
      <c r="AI44" s="108"/>
      <c r="AJ44" s="64">
        <f t="shared" si="0"/>
        <v>0</v>
      </c>
      <c r="AK44" s="28">
        <f>SUM(+AJ44+Feb!AK44)</f>
        <v>0</v>
      </c>
    </row>
    <row r="45" spans="1:37" hidden="1">
      <c r="A45" s="63" t="s">
        <v>433</v>
      </c>
      <c r="B45" s="4" t="s">
        <v>86</v>
      </c>
      <c r="C45" s="22">
        <v>42</v>
      </c>
      <c r="D45" t="s">
        <v>4</v>
      </c>
      <c r="E45" s="108"/>
      <c r="F45" s="124"/>
      <c r="G45" s="124"/>
      <c r="H45" s="124"/>
      <c r="I45" s="108"/>
      <c r="J45" s="108"/>
      <c r="K45" s="124"/>
      <c r="L45" s="108"/>
      <c r="M45" s="108"/>
      <c r="N45" s="108"/>
      <c r="O45" s="108"/>
      <c r="P45" s="108"/>
      <c r="Q45" s="108"/>
      <c r="R45" s="108"/>
      <c r="S45" s="108"/>
      <c r="T45" s="108"/>
      <c r="U45" s="124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24"/>
      <c r="AG45" s="108"/>
      <c r="AH45" s="108"/>
      <c r="AI45" s="108"/>
      <c r="AJ45" s="64">
        <f t="shared" si="0"/>
        <v>0</v>
      </c>
      <c r="AK45" s="28">
        <f>SUM(+AJ45+Feb!AK45)</f>
        <v>0</v>
      </c>
    </row>
    <row r="46" spans="1:37" hidden="1">
      <c r="A46" s="63" t="s">
        <v>434</v>
      </c>
      <c r="B46" s="4" t="s">
        <v>107</v>
      </c>
      <c r="C46" s="22">
        <v>52</v>
      </c>
      <c r="D46" t="s">
        <v>97</v>
      </c>
      <c r="E46" s="108"/>
      <c r="F46" s="124"/>
      <c r="G46" s="124"/>
      <c r="H46" s="124"/>
      <c r="I46" s="108"/>
      <c r="J46" s="108"/>
      <c r="K46" s="124"/>
      <c r="L46" s="108"/>
      <c r="M46" s="108"/>
      <c r="N46" s="108"/>
      <c r="O46" s="108"/>
      <c r="P46" s="108"/>
      <c r="Q46" s="108"/>
      <c r="R46" s="108"/>
      <c r="S46" s="108"/>
      <c r="T46" s="108"/>
      <c r="U46" s="124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24"/>
      <c r="AG46" s="108"/>
      <c r="AH46" s="108"/>
      <c r="AI46" s="108"/>
      <c r="AJ46" s="64">
        <f t="shared" si="0"/>
        <v>0</v>
      </c>
      <c r="AK46" s="28">
        <f>SUM(+AJ46+Feb!AK46)</f>
        <v>0</v>
      </c>
    </row>
    <row r="47" spans="1:37" hidden="1">
      <c r="A47" s="63" t="s">
        <v>435</v>
      </c>
      <c r="B47" s="4" t="s">
        <v>109</v>
      </c>
      <c r="C47" s="22">
        <v>53</v>
      </c>
      <c r="D47" t="s">
        <v>97</v>
      </c>
      <c r="E47" s="108"/>
      <c r="F47" s="124"/>
      <c r="G47" s="124"/>
      <c r="H47" s="124"/>
      <c r="I47" s="108"/>
      <c r="J47" s="108"/>
      <c r="K47" s="124"/>
      <c r="L47" s="108"/>
      <c r="M47" s="108"/>
      <c r="N47" s="108"/>
      <c r="O47" s="108"/>
      <c r="P47" s="108"/>
      <c r="Q47" s="108"/>
      <c r="R47" s="108"/>
      <c r="S47" s="108"/>
      <c r="T47" s="108"/>
      <c r="U47" s="124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24"/>
      <c r="AG47" s="108"/>
      <c r="AH47" s="108"/>
      <c r="AI47" s="108"/>
      <c r="AJ47" s="64">
        <f t="shared" si="0"/>
        <v>0</v>
      </c>
      <c r="AK47" s="28">
        <f>SUM(+AJ47+Feb!AK47)</f>
        <v>0</v>
      </c>
    </row>
    <row r="48" spans="1:37" hidden="1">
      <c r="A48" s="63" t="s">
        <v>436</v>
      </c>
      <c r="B48" s="4" t="s">
        <v>103</v>
      </c>
      <c r="C48" s="22">
        <v>50</v>
      </c>
      <c r="D48" t="s">
        <v>97</v>
      </c>
      <c r="E48" s="108"/>
      <c r="F48" s="124"/>
      <c r="G48" s="124"/>
      <c r="H48" s="124"/>
      <c r="I48" s="108"/>
      <c r="J48" s="108"/>
      <c r="K48" s="124"/>
      <c r="L48" s="108"/>
      <c r="M48" s="108"/>
      <c r="N48" s="108"/>
      <c r="O48" s="108"/>
      <c r="P48" s="108"/>
      <c r="Q48" s="108"/>
      <c r="R48" s="108"/>
      <c r="S48" s="108"/>
      <c r="T48" s="108"/>
      <c r="U48" s="124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24"/>
      <c r="AG48" s="108"/>
      <c r="AH48" s="108"/>
      <c r="AI48" s="108"/>
      <c r="AJ48" s="64">
        <f t="shared" si="0"/>
        <v>0</v>
      </c>
      <c r="AK48" s="28">
        <f>SUM(+AJ48+Feb!AK48)</f>
        <v>0</v>
      </c>
    </row>
    <row r="49" spans="1:37" hidden="1">
      <c r="A49" s="63" t="s">
        <v>437</v>
      </c>
      <c r="B49" s="4" t="s">
        <v>99</v>
      </c>
      <c r="C49" s="22">
        <v>48</v>
      </c>
      <c r="D49" t="s">
        <v>97</v>
      </c>
      <c r="E49" s="108"/>
      <c r="F49" s="124"/>
      <c r="G49" s="124"/>
      <c r="H49" s="124"/>
      <c r="I49" s="108"/>
      <c r="J49" s="108"/>
      <c r="K49" s="124"/>
      <c r="L49" s="108"/>
      <c r="M49" s="108"/>
      <c r="N49" s="108"/>
      <c r="O49" s="108"/>
      <c r="P49" s="108"/>
      <c r="Q49" s="108"/>
      <c r="R49" s="108"/>
      <c r="S49" s="108"/>
      <c r="T49" s="108"/>
      <c r="U49" s="124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24"/>
      <c r="AG49" s="108"/>
      <c r="AH49" s="108"/>
      <c r="AI49" s="108"/>
      <c r="AJ49" s="64">
        <f t="shared" si="0"/>
        <v>0</v>
      </c>
      <c r="AK49" s="28">
        <f>SUM(+AJ49+Feb!AK49)</f>
        <v>0</v>
      </c>
    </row>
    <row r="50" spans="1:37" hidden="1">
      <c r="A50" s="63" t="s">
        <v>438</v>
      </c>
      <c r="B50" s="4" t="s">
        <v>105</v>
      </c>
      <c r="C50" s="22">
        <v>51</v>
      </c>
      <c r="D50" t="s">
        <v>97</v>
      </c>
      <c r="E50" s="108"/>
      <c r="F50" s="124"/>
      <c r="G50" s="124"/>
      <c r="H50" s="124"/>
      <c r="I50" s="108"/>
      <c r="J50" s="108"/>
      <c r="K50" s="124"/>
      <c r="L50" s="108"/>
      <c r="M50" s="108"/>
      <c r="N50" s="108"/>
      <c r="O50" s="108"/>
      <c r="P50" s="108"/>
      <c r="Q50" s="108"/>
      <c r="R50" s="108"/>
      <c r="S50" s="108"/>
      <c r="T50" s="108"/>
      <c r="U50" s="124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24"/>
      <c r="AG50" s="108"/>
      <c r="AH50" s="108"/>
      <c r="AI50" s="108"/>
      <c r="AJ50" s="64">
        <f t="shared" si="0"/>
        <v>0</v>
      </c>
      <c r="AK50" s="28">
        <f>SUM(+AJ50+Feb!AK50)</f>
        <v>0</v>
      </c>
    </row>
    <row r="51" spans="1:37" hidden="1">
      <c r="A51" s="63" t="s">
        <v>439</v>
      </c>
      <c r="B51" s="4" t="s">
        <v>96</v>
      </c>
      <c r="C51" s="22">
        <v>47</v>
      </c>
      <c r="D51" t="s">
        <v>97</v>
      </c>
      <c r="E51" s="108"/>
      <c r="F51" s="124"/>
      <c r="G51" s="124"/>
      <c r="H51" s="124"/>
      <c r="I51" s="108"/>
      <c r="J51" s="108"/>
      <c r="K51" s="124"/>
      <c r="L51" s="108"/>
      <c r="M51" s="108"/>
      <c r="N51" s="108"/>
      <c r="O51" s="108"/>
      <c r="P51" s="108"/>
      <c r="Q51" s="108"/>
      <c r="R51" s="108"/>
      <c r="S51" s="108"/>
      <c r="T51" s="108"/>
      <c r="U51" s="124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24"/>
      <c r="AG51" s="108"/>
      <c r="AH51" s="108"/>
      <c r="AI51" s="108"/>
      <c r="AJ51" s="64">
        <f t="shared" si="0"/>
        <v>0</v>
      </c>
      <c r="AK51" s="28">
        <f>SUM(+AJ51+Feb!AK51)</f>
        <v>0</v>
      </c>
    </row>
    <row r="52" spans="1:37" hidden="1">
      <c r="A52" s="63" t="s">
        <v>440</v>
      </c>
      <c r="B52" s="4" t="s">
        <v>101</v>
      </c>
      <c r="C52" s="22">
        <v>49</v>
      </c>
      <c r="D52" t="s">
        <v>97</v>
      </c>
      <c r="E52" s="108"/>
      <c r="F52" s="124"/>
      <c r="G52" s="124"/>
      <c r="H52" s="124"/>
      <c r="I52" s="108"/>
      <c r="J52" s="108"/>
      <c r="K52" s="124"/>
      <c r="L52" s="108"/>
      <c r="M52" s="108"/>
      <c r="N52" s="108"/>
      <c r="O52" s="108"/>
      <c r="P52" s="108"/>
      <c r="Q52" s="108"/>
      <c r="R52" s="108"/>
      <c r="S52" s="108"/>
      <c r="T52" s="108"/>
      <c r="U52" s="124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24"/>
      <c r="AG52" s="108"/>
      <c r="AH52" s="108"/>
      <c r="AI52" s="108"/>
      <c r="AJ52" s="64">
        <f t="shared" si="0"/>
        <v>0</v>
      </c>
      <c r="AK52" s="28">
        <f>SUM(+AJ52+Feb!AK52)</f>
        <v>0</v>
      </c>
    </row>
    <row r="53" spans="1:37" hidden="1">
      <c r="A53" s="63" t="s">
        <v>441</v>
      </c>
      <c r="B53" s="4" t="s">
        <v>125</v>
      </c>
      <c r="C53" s="22">
        <v>61</v>
      </c>
      <c r="D53" t="s">
        <v>97</v>
      </c>
      <c r="E53" s="108"/>
      <c r="F53" s="124"/>
      <c r="G53" s="124"/>
      <c r="H53" s="124"/>
      <c r="I53" s="108"/>
      <c r="J53" s="108"/>
      <c r="K53" s="124"/>
      <c r="L53" s="108"/>
      <c r="M53" s="108"/>
      <c r="N53" s="108"/>
      <c r="O53" s="108"/>
      <c r="P53" s="108"/>
      <c r="Q53" s="108"/>
      <c r="R53" s="108"/>
      <c r="S53" s="108"/>
      <c r="T53" s="108"/>
      <c r="U53" s="124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24"/>
      <c r="AG53" s="108"/>
      <c r="AH53" s="108"/>
      <c r="AI53" s="108"/>
      <c r="AJ53" s="64">
        <f t="shared" si="0"/>
        <v>0</v>
      </c>
      <c r="AK53" s="28">
        <f>SUM(+AJ53+Feb!AK53)</f>
        <v>0</v>
      </c>
    </row>
    <row r="54" spans="1:37" hidden="1">
      <c r="A54" s="63" t="s">
        <v>442</v>
      </c>
      <c r="B54" s="4" t="s">
        <v>115</v>
      </c>
      <c r="C54" s="22">
        <v>56</v>
      </c>
      <c r="D54" t="s">
        <v>97</v>
      </c>
      <c r="E54" s="108"/>
      <c r="F54" s="124"/>
      <c r="G54" s="124"/>
      <c r="H54" s="124"/>
      <c r="I54" s="108"/>
      <c r="J54" s="108"/>
      <c r="K54" s="124"/>
      <c r="L54" s="108"/>
      <c r="M54" s="108"/>
      <c r="N54" s="108"/>
      <c r="O54" s="108"/>
      <c r="P54" s="108"/>
      <c r="Q54" s="108"/>
      <c r="R54" s="108"/>
      <c r="S54" s="108"/>
      <c r="T54" s="108"/>
      <c r="U54" s="124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24"/>
      <c r="AG54" s="108"/>
      <c r="AH54" s="108"/>
      <c r="AI54" s="108"/>
      <c r="AJ54" s="64">
        <f t="shared" si="0"/>
        <v>0</v>
      </c>
      <c r="AK54" s="28">
        <f>SUM(+AJ54+Feb!AK54)</f>
        <v>0</v>
      </c>
    </row>
    <row r="55" spans="1:37" hidden="1">
      <c r="A55" s="63" t="s">
        <v>443</v>
      </c>
      <c r="B55" s="4" t="s">
        <v>117</v>
      </c>
      <c r="C55" s="22">
        <v>57</v>
      </c>
      <c r="D55" t="s">
        <v>97</v>
      </c>
      <c r="E55" s="108"/>
      <c r="F55" s="124"/>
      <c r="G55" s="124"/>
      <c r="H55" s="124"/>
      <c r="I55" s="108"/>
      <c r="J55" s="108"/>
      <c r="K55" s="124"/>
      <c r="L55" s="108"/>
      <c r="M55" s="108"/>
      <c r="N55" s="108"/>
      <c r="O55" s="108"/>
      <c r="P55" s="108"/>
      <c r="Q55" s="108"/>
      <c r="R55" s="108"/>
      <c r="S55" s="108"/>
      <c r="T55" s="108"/>
      <c r="U55" s="124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24"/>
      <c r="AG55" s="108"/>
      <c r="AH55" s="108"/>
      <c r="AI55" s="108"/>
      <c r="AJ55" s="64">
        <f t="shared" si="0"/>
        <v>0</v>
      </c>
      <c r="AK55" s="28">
        <f>SUM(+AJ55+Feb!AK55)</f>
        <v>0</v>
      </c>
    </row>
    <row r="56" spans="1:37" hidden="1">
      <c r="A56" s="63" t="s">
        <v>444</v>
      </c>
      <c r="B56" s="4" t="s">
        <v>123</v>
      </c>
      <c r="C56" s="22">
        <v>60</v>
      </c>
      <c r="D56" t="s">
        <v>97</v>
      </c>
      <c r="E56" s="108"/>
      <c r="F56" s="124"/>
      <c r="G56" s="124"/>
      <c r="H56" s="124"/>
      <c r="I56" s="108"/>
      <c r="J56" s="108"/>
      <c r="K56" s="124"/>
      <c r="L56" s="108"/>
      <c r="M56" s="108"/>
      <c r="N56" s="108"/>
      <c r="O56" s="108"/>
      <c r="P56" s="108"/>
      <c r="Q56" s="108"/>
      <c r="R56" s="108"/>
      <c r="S56" s="108"/>
      <c r="T56" s="108"/>
      <c r="U56" s="124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24"/>
      <c r="AG56" s="108"/>
      <c r="AH56" s="108"/>
      <c r="AI56" s="108"/>
      <c r="AJ56" s="64">
        <f t="shared" si="0"/>
        <v>0</v>
      </c>
      <c r="AK56" s="28">
        <f>SUM(+AJ56+Feb!AK56)</f>
        <v>0</v>
      </c>
    </row>
    <row r="57" spans="1:37" hidden="1">
      <c r="A57" s="63" t="s">
        <v>445</v>
      </c>
      <c r="B57" s="4" t="s">
        <v>121</v>
      </c>
      <c r="C57" s="22">
        <v>59</v>
      </c>
      <c r="D57" t="s">
        <v>97</v>
      </c>
      <c r="E57" s="108"/>
      <c r="F57" s="124"/>
      <c r="G57" s="124"/>
      <c r="H57" s="124"/>
      <c r="I57" s="108"/>
      <c r="J57" s="108"/>
      <c r="K57" s="124"/>
      <c r="L57" s="108"/>
      <c r="M57" s="108"/>
      <c r="N57" s="108"/>
      <c r="O57" s="108"/>
      <c r="P57" s="108"/>
      <c r="Q57" s="108"/>
      <c r="R57" s="108"/>
      <c r="S57" s="108"/>
      <c r="T57" s="108"/>
      <c r="U57" s="124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24"/>
      <c r="AG57" s="108"/>
      <c r="AH57" s="108"/>
      <c r="AI57" s="108"/>
      <c r="AJ57" s="64">
        <f t="shared" si="0"/>
        <v>0</v>
      </c>
      <c r="AK57" s="28">
        <f>SUM(+AJ57+Feb!AK57)</f>
        <v>0</v>
      </c>
    </row>
    <row r="58" spans="1:37" hidden="1">
      <c r="A58" s="63" t="s">
        <v>446</v>
      </c>
      <c r="B58" s="4" t="s">
        <v>119</v>
      </c>
      <c r="C58" s="22">
        <v>58</v>
      </c>
      <c r="D58" t="s">
        <v>97</v>
      </c>
      <c r="E58" s="108"/>
      <c r="F58" s="124"/>
      <c r="G58" s="124"/>
      <c r="H58" s="124"/>
      <c r="I58" s="108"/>
      <c r="J58" s="108"/>
      <c r="K58" s="124"/>
      <c r="L58" s="108"/>
      <c r="M58" s="108"/>
      <c r="N58" s="108"/>
      <c r="O58" s="108"/>
      <c r="P58" s="108"/>
      <c r="Q58" s="108"/>
      <c r="R58" s="108"/>
      <c r="S58" s="108"/>
      <c r="T58" s="108"/>
      <c r="U58" s="124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24"/>
      <c r="AG58" s="108"/>
      <c r="AH58" s="108"/>
      <c r="AI58" s="108"/>
      <c r="AJ58" s="64">
        <f t="shared" si="0"/>
        <v>0</v>
      </c>
      <c r="AK58" s="28">
        <f>SUM(+AJ58+Feb!AK58)</f>
        <v>0</v>
      </c>
    </row>
    <row r="59" spans="1:37" hidden="1">
      <c r="A59" s="63" t="s">
        <v>447</v>
      </c>
      <c r="B59" s="4" t="s">
        <v>127</v>
      </c>
      <c r="C59" s="22">
        <v>62</v>
      </c>
      <c r="D59" t="s">
        <v>97</v>
      </c>
      <c r="E59" s="108"/>
      <c r="F59" s="124"/>
      <c r="G59" s="124"/>
      <c r="H59" s="124"/>
      <c r="I59" s="108"/>
      <c r="J59" s="108"/>
      <c r="K59" s="124"/>
      <c r="L59" s="108"/>
      <c r="M59" s="108"/>
      <c r="N59" s="108"/>
      <c r="O59" s="108"/>
      <c r="P59" s="108"/>
      <c r="Q59" s="108"/>
      <c r="R59" s="108"/>
      <c r="S59" s="108"/>
      <c r="T59" s="108"/>
      <c r="U59" s="124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24"/>
      <c r="AG59" s="108"/>
      <c r="AH59" s="108"/>
      <c r="AI59" s="108"/>
      <c r="AJ59" s="64">
        <f t="shared" si="0"/>
        <v>0</v>
      </c>
      <c r="AK59" s="28">
        <f>SUM(+AJ59+Feb!AK59)</f>
        <v>0</v>
      </c>
    </row>
    <row r="60" spans="1:37" hidden="1">
      <c r="A60" s="63" t="s">
        <v>448</v>
      </c>
      <c r="B60" s="4" t="s">
        <v>133</v>
      </c>
      <c r="C60" s="22">
        <v>65</v>
      </c>
      <c r="D60" t="s">
        <v>97</v>
      </c>
      <c r="E60" s="108"/>
      <c r="F60" s="124"/>
      <c r="G60" s="124"/>
      <c r="H60" s="124"/>
      <c r="I60" s="108"/>
      <c r="J60" s="108"/>
      <c r="K60" s="124"/>
      <c r="L60" s="108"/>
      <c r="M60" s="108"/>
      <c r="N60" s="108"/>
      <c r="O60" s="108"/>
      <c r="P60" s="108"/>
      <c r="Q60" s="108"/>
      <c r="R60" s="108"/>
      <c r="S60" s="108"/>
      <c r="T60" s="108"/>
      <c r="U60" s="124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24"/>
      <c r="AG60" s="108"/>
      <c r="AH60" s="108"/>
      <c r="AI60" s="108"/>
      <c r="AJ60" s="64">
        <f t="shared" si="0"/>
        <v>0</v>
      </c>
      <c r="AK60" s="28">
        <f>SUM(+AJ60+Feb!AK60)</f>
        <v>0</v>
      </c>
    </row>
    <row r="61" spans="1:37" hidden="1">
      <c r="A61" s="63" t="s">
        <v>449</v>
      </c>
      <c r="B61" s="4" t="s">
        <v>129</v>
      </c>
      <c r="C61" s="22">
        <v>63</v>
      </c>
      <c r="D61" t="s">
        <v>97</v>
      </c>
      <c r="E61" s="108"/>
      <c r="F61" s="124"/>
      <c r="G61" s="124"/>
      <c r="H61" s="124"/>
      <c r="I61" s="108"/>
      <c r="J61" s="108"/>
      <c r="K61" s="124"/>
      <c r="L61" s="108"/>
      <c r="M61" s="108"/>
      <c r="N61" s="108"/>
      <c r="O61" s="108"/>
      <c r="P61" s="108"/>
      <c r="Q61" s="108"/>
      <c r="R61" s="108"/>
      <c r="S61" s="108"/>
      <c r="T61" s="108"/>
      <c r="U61" s="124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24"/>
      <c r="AG61" s="108"/>
      <c r="AH61" s="108"/>
      <c r="AI61" s="108"/>
      <c r="AJ61" s="64">
        <f t="shared" si="0"/>
        <v>0</v>
      </c>
      <c r="AK61" s="28">
        <f>SUM(+AJ61+Feb!AK61)</f>
        <v>0</v>
      </c>
    </row>
    <row r="62" spans="1:37" hidden="1">
      <c r="A62" s="63" t="s">
        <v>450</v>
      </c>
      <c r="B62" s="4" t="s">
        <v>131</v>
      </c>
      <c r="C62" s="22">
        <v>64</v>
      </c>
      <c r="D62" t="s">
        <v>97</v>
      </c>
      <c r="E62" s="108"/>
      <c r="F62" s="124"/>
      <c r="G62" s="124"/>
      <c r="H62" s="124"/>
      <c r="I62" s="108"/>
      <c r="J62" s="108"/>
      <c r="K62" s="124"/>
      <c r="L62" s="108"/>
      <c r="M62" s="108"/>
      <c r="N62" s="108"/>
      <c r="O62" s="108"/>
      <c r="P62" s="108"/>
      <c r="Q62" s="108"/>
      <c r="R62" s="108"/>
      <c r="S62" s="108"/>
      <c r="T62" s="108"/>
      <c r="U62" s="124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24"/>
      <c r="AG62" s="108"/>
      <c r="AH62" s="108"/>
      <c r="AI62" s="108"/>
      <c r="AJ62" s="64">
        <f t="shared" si="0"/>
        <v>0</v>
      </c>
      <c r="AK62" s="28">
        <f>SUM(+AJ62+Feb!AK62)</f>
        <v>0</v>
      </c>
    </row>
    <row r="63" spans="1:37" hidden="1">
      <c r="A63" s="63" t="s">
        <v>451</v>
      </c>
      <c r="B63" s="4" t="s">
        <v>113</v>
      </c>
      <c r="C63" s="22">
        <v>55</v>
      </c>
      <c r="D63" t="s">
        <v>97</v>
      </c>
      <c r="E63" s="108"/>
      <c r="F63" s="124"/>
      <c r="G63" s="124"/>
      <c r="H63" s="124"/>
      <c r="I63" s="108"/>
      <c r="J63" s="108"/>
      <c r="K63" s="124"/>
      <c r="L63" s="108"/>
      <c r="M63" s="108"/>
      <c r="N63" s="108"/>
      <c r="O63" s="108"/>
      <c r="P63" s="108"/>
      <c r="Q63" s="108"/>
      <c r="R63" s="108"/>
      <c r="S63" s="108"/>
      <c r="T63" s="108"/>
      <c r="U63" s="124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24"/>
      <c r="AG63" s="108"/>
      <c r="AH63" s="108"/>
      <c r="AI63" s="108"/>
      <c r="AJ63" s="64">
        <f t="shared" si="0"/>
        <v>0</v>
      </c>
      <c r="AK63" s="28">
        <f>SUM(+AJ63+Feb!AK63)</f>
        <v>0</v>
      </c>
    </row>
    <row r="64" spans="1:37" hidden="1">
      <c r="A64" s="63" t="s">
        <v>452</v>
      </c>
      <c r="B64" s="4" t="s">
        <v>139</v>
      </c>
      <c r="C64" s="22">
        <v>68</v>
      </c>
      <c r="D64" t="s">
        <v>97</v>
      </c>
      <c r="E64" s="108"/>
      <c r="F64" s="124"/>
      <c r="G64" s="124"/>
      <c r="H64" s="124"/>
      <c r="I64" s="108"/>
      <c r="J64" s="108"/>
      <c r="K64" s="124"/>
      <c r="L64" s="108"/>
      <c r="M64" s="108"/>
      <c r="N64" s="108"/>
      <c r="O64" s="108"/>
      <c r="P64" s="108"/>
      <c r="Q64" s="108"/>
      <c r="R64" s="108"/>
      <c r="S64" s="108"/>
      <c r="T64" s="108"/>
      <c r="U64" s="124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24"/>
      <c r="AG64" s="108"/>
      <c r="AH64" s="108"/>
      <c r="AI64" s="108"/>
      <c r="AJ64" s="64">
        <f t="shared" si="0"/>
        <v>0</v>
      </c>
      <c r="AK64" s="28">
        <f>SUM(+AJ64+Feb!AK64)</f>
        <v>0</v>
      </c>
    </row>
    <row r="65" spans="1:37" hidden="1">
      <c r="A65" s="63" t="s">
        <v>453</v>
      </c>
      <c r="B65" s="4" t="s">
        <v>135</v>
      </c>
      <c r="C65" s="22">
        <v>66</v>
      </c>
      <c r="D65" t="s">
        <v>97</v>
      </c>
      <c r="E65" s="108"/>
      <c r="F65" s="124"/>
      <c r="G65" s="124"/>
      <c r="H65" s="124"/>
      <c r="I65" s="108"/>
      <c r="J65" s="108"/>
      <c r="K65" s="124"/>
      <c r="L65" s="108"/>
      <c r="M65" s="108"/>
      <c r="N65" s="108"/>
      <c r="O65" s="108"/>
      <c r="P65" s="108"/>
      <c r="Q65" s="108"/>
      <c r="R65" s="108"/>
      <c r="S65" s="108"/>
      <c r="T65" s="108"/>
      <c r="U65" s="124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24"/>
      <c r="AG65" s="108"/>
      <c r="AH65" s="108"/>
      <c r="AI65" s="108"/>
      <c r="AJ65" s="64">
        <f t="shared" ref="AJ65:AJ128" si="1">SUM(E65:AI65)</f>
        <v>0</v>
      </c>
      <c r="AK65" s="28">
        <f>SUM(+AJ65+Feb!AK65)</f>
        <v>0</v>
      </c>
    </row>
    <row r="66" spans="1:37" hidden="1">
      <c r="A66" s="63" t="s">
        <v>454</v>
      </c>
      <c r="B66" s="4" t="s">
        <v>137</v>
      </c>
      <c r="C66" s="22">
        <v>67</v>
      </c>
      <c r="D66" t="s">
        <v>97</v>
      </c>
      <c r="E66" s="108"/>
      <c r="F66" s="124"/>
      <c r="G66" s="124"/>
      <c r="H66" s="124"/>
      <c r="I66" s="108"/>
      <c r="J66" s="108"/>
      <c r="K66" s="124"/>
      <c r="L66" s="108"/>
      <c r="M66" s="108"/>
      <c r="N66" s="108"/>
      <c r="O66" s="108"/>
      <c r="P66" s="108"/>
      <c r="Q66" s="108"/>
      <c r="R66" s="108"/>
      <c r="S66" s="108"/>
      <c r="T66" s="108"/>
      <c r="U66" s="124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24"/>
      <c r="AG66" s="108"/>
      <c r="AH66" s="108"/>
      <c r="AI66" s="108"/>
      <c r="AJ66" s="64">
        <f t="shared" si="1"/>
        <v>0</v>
      </c>
      <c r="AK66" s="28">
        <f>SUM(+AJ66+Feb!AK66)</f>
        <v>0</v>
      </c>
    </row>
    <row r="67" spans="1:37" hidden="1">
      <c r="A67" s="60" t="s">
        <v>455</v>
      </c>
      <c r="B67" s="4"/>
      <c r="C67" s="22"/>
      <c r="E67" s="108"/>
      <c r="F67" s="124"/>
      <c r="G67" s="124"/>
      <c r="H67" s="124"/>
      <c r="I67" s="108"/>
      <c r="J67" s="108"/>
      <c r="K67" s="124"/>
      <c r="L67" s="108"/>
      <c r="M67" s="108"/>
      <c r="N67" s="108"/>
      <c r="O67" s="108"/>
      <c r="P67" s="108"/>
      <c r="Q67" s="108"/>
      <c r="R67" s="108"/>
      <c r="S67" s="108"/>
      <c r="T67" s="108"/>
      <c r="U67" s="124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24"/>
      <c r="AG67" s="108"/>
      <c r="AH67" s="108"/>
      <c r="AI67" s="108"/>
      <c r="AJ67" s="64">
        <f t="shared" si="1"/>
        <v>0</v>
      </c>
      <c r="AK67" s="28">
        <f>SUM(+AJ67+Feb!AK67)</f>
        <v>0</v>
      </c>
    </row>
    <row r="68" spans="1:37" hidden="1">
      <c r="A68" s="60" t="s">
        <v>456</v>
      </c>
      <c r="B68" s="4" t="s">
        <v>141</v>
      </c>
      <c r="C68" s="22">
        <v>69</v>
      </c>
      <c r="D68" t="s">
        <v>97</v>
      </c>
      <c r="E68" s="108"/>
      <c r="F68" s="124"/>
      <c r="G68" s="124"/>
      <c r="H68" s="124"/>
      <c r="I68" s="108"/>
      <c r="J68" s="108"/>
      <c r="K68" s="124"/>
      <c r="L68" s="108"/>
      <c r="M68" s="108"/>
      <c r="N68" s="108"/>
      <c r="O68" s="108"/>
      <c r="P68" s="108"/>
      <c r="Q68" s="108"/>
      <c r="R68" s="108"/>
      <c r="S68" s="108"/>
      <c r="T68" s="108"/>
      <c r="U68" s="124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24"/>
      <c r="AG68" s="108"/>
      <c r="AH68" s="108"/>
      <c r="AI68" s="108"/>
      <c r="AJ68" s="64">
        <f t="shared" si="1"/>
        <v>0</v>
      </c>
      <c r="AK68" s="28">
        <f>SUM(+AJ68+Feb!AK68)</f>
        <v>0</v>
      </c>
    </row>
    <row r="69" spans="1:37" hidden="1">
      <c r="A69" s="60" t="s">
        <v>457</v>
      </c>
      <c r="B69" s="4" t="s">
        <v>145</v>
      </c>
      <c r="C69" s="22">
        <v>71</v>
      </c>
      <c r="D69" t="s">
        <v>97</v>
      </c>
      <c r="E69" s="108"/>
      <c r="F69" s="124"/>
      <c r="G69" s="124"/>
      <c r="H69" s="124"/>
      <c r="I69" s="108"/>
      <c r="J69" s="108"/>
      <c r="K69" s="124"/>
      <c r="L69" s="108"/>
      <c r="M69" s="108"/>
      <c r="N69" s="108"/>
      <c r="O69" s="108"/>
      <c r="P69" s="108"/>
      <c r="Q69" s="108"/>
      <c r="R69" s="108"/>
      <c r="S69" s="108"/>
      <c r="T69" s="108"/>
      <c r="U69" s="124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24"/>
      <c r="AG69" s="108"/>
      <c r="AH69" s="108"/>
      <c r="AI69" s="108"/>
      <c r="AJ69" s="64">
        <f t="shared" si="1"/>
        <v>0</v>
      </c>
      <c r="AK69" s="28">
        <f>SUM(+AJ69+Feb!AK69)</f>
        <v>0</v>
      </c>
    </row>
    <row r="70" spans="1:37" hidden="1">
      <c r="A70" s="60" t="s">
        <v>458</v>
      </c>
      <c r="B70" s="4" t="s">
        <v>143</v>
      </c>
      <c r="C70" s="22">
        <v>70</v>
      </c>
      <c r="D70" t="s">
        <v>97</v>
      </c>
      <c r="E70" s="108"/>
      <c r="F70" s="124"/>
      <c r="G70" s="124"/>
      <c r="H70" s="124"/>
      <c r="I70" s="108"/>
      <c r="J70" s="108"/>
      <c r="K70" s="124"/>
      <c r="L70" s="108"/>
      <c r="M70" s="108"/>
      <c r="N70" s="108"/>
      <c r="O70" s="108"/>
      <c r="P70" s="108"/>
      <c r="Q70" s="108"/>
      <c r="R70" s="108"/>
      <c r="S70" s="108"/>
      <c r="T70" s="108"/>
      <c r="U70" s="124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24"/>
      <c r="AG70" s="108"/>
      <c r="AH70" s="108"/>
      <c r="AI70" s="108"/>
      <c r="AJ70" s="64">
        <f t="shared" si="1"/>
        <v>0</v>
      </c>
      <c r="AK70" s="28">
        <f>SUM(+AJ70+Feb!AK70)</f>
        <v>0</v>
      </c>
    </row>
    <row r="71" spans="1:37" hidden="1">
      <c r="A71" s="60" t="s">
        <v>459</v>
      </c>
      <c r="B71" s="4" t="s">
        <v>147</v>
      </c>
      <c r="C71" s="22">
        <v>72</v>
      </c>
      <c r="D71" t="s">
        <v>97</v>
      </c>
      <c r="E71" s="108"/>
      <c r="F71" s="124"/>
      <c r="G71" s="124"/>
      <c r="H71" s="124"/>
      <c r="I71" s="108"/>
      <c r="J71" s="108"/>
      <c r="K71" s="124"/>
      <c r="L71" s="108"/>
      <c r="M71" s="108"/>
      <c r="N71" s="108"/>
      <c r="O71" s="108"/>
      <c r="P71" s="108"/>
      <c r="Q71" s="108"/>
      <c r="R71" s="108"/>
      <c r="S71" s="108"/>
      <c r="T71" s="108"/>
      <c r="U71" s="124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24"/>
      <c r="AG71" s="108"/>
      <c r="AH71" s="108"/>
      <c r="AI71" s="108"/>
      <c r="AJ71" s="64">
        <f t="shared" si="1"/>
        <v>0</v>
      </c>
      <c r="AK71" s="28">
        <f>SUM(+AJ71+Feb!AK71)</f>
        <v>0</v>
      </c>
    </row>
    <row r="72" spans="1:37" hidden="1">
      <c r="A72" s="63" t="s">
        <v>460</v>
      </c>
      <c r="B72" s="4" t="s">
        <v>153</v>
      </c>
      <c r="C72" s="22">
        <v>75</v>
      </c>
      <c r="D72" t="s">
        <v>97</v>
      </c>
      <c r="E72" s="108"/>
      <c r="F72" s="124"/>
      <c r="G72" s="124"/>
      <c r="H72" s="124"/>
      <c r="I72" s="108"/>
      <c r="J72" s="108"/>
      <c r="K72" s="124"/>
      <c r="L72" s="108"/>
      <c r="M72" s="108"/>
      <c r="N72" s="108"/>
      <c r="O72" s="108"/>
      <c r="P72" s="108"/>
      <c r="Q72" s="108"/>
      <c r="R72" s="108"/>
      <c r="S72" s="108"/>
      <c r="T72" s="108"/>
      <c r="U72" s="124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24"/>
      <c r="AG72" s="108"/>
      <c r="AH72" s="108"/>
      <c r="AI72" s="108"/>
      <c r="AJ72" s="64">
        <f t="shared" si="1"/>
        <v>0</v>
      </c>
      <c r="AK72" s="28">
        <f>SUM(+AJ72+Feb!AK72)</f>
        <v>0</v>
      </c>
    </row>
    <row r="73" spans="1:37" hidden="1">
      <c r="A73" s="63" t="s">
        <v>461</v>
      </c>
      <c r="B73" s="4" t="s">
        <v>149</v>
      </c>
      <c r="C73" s="22">
        <v>73</v>
      </c>
      <c r="D73" t="s">
        <v>97</v>
      </c>
      <c r="E73" s="108"/>
      <c r="F73" s="124"/>
      <c r="G73" s="124"/>
      <c r="H73" s="124"/>
      <c r="I73" s="108"/>
      <c r="J73" s="108"/>
      <c r="K73" s="124"/>
      <c r="L73" s="108"/>
      <c r="M73" s="108"/>
      <c r="N73" s="108"/>
      <c r="O73" s="108"/>
      <c r="P73" s="108"/>
      <c r="Q73" s="108"/>
      <c r="R73" s="108"/>
      <c r="S73" s="108"/>
      <c r="T73" s="108"/>
      <c r="U73" s="124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24"/>
      <c r="AG73" s="108"/>
      <c r="AH73" s="108"/>
      <c r="AI73" s="108"/>
      <c r="AJ73" s="64">
        <f t="shared" si="1"/>
        <v>0</v>
      </c>
      <c r="AK73" s="28">
        <f>SUM(+AJ73+Feb!AK73)</f>
        <v>0</v>
      </c>
    </row>
    <row r="74" spans="1:37" hidden="1">
      <c r="A74" s="63" t="s">
        <v>462</v>
      </c>
      <c r="B74" s="4" t="s">
        <v>151</v>
      </c>
      <c r="C74" s="22">
        <v>74</v>
      </c>
      <c r="D74" t="s">
        <v>97</v>
      </c>
      <c r="E74" s="108"/>
      <c r="F74" s="124"/>
      <c r="G74" s="124"/>
      <c r="H74" s="124"/>
      <c r="I74" s="108"/>
      <c r="J74" s="108"/>
      <c r="K74" s="124"/>
      <c r="L74" s="108"/>
      <c r="M74" s="108"/>
      <c r="N74" s="108"/>
      <c r="O74" s="108"/>
      <c r="P74" s="108"/>
      <c r="Q74" s="108"/>
      <c r="R74" s="108"/>
      <c r="S74" s="108"/>
      <c r="T74" s="108"/>
      <c r="U74" s="124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24"/>
      <c r="AG74" s="108"/>
      <c r="AH74" s="108"/>
      <c r="AI74" s="108"/>
      <c r="AJ74" s="64">
        <f t="shared" si="1"/>
        <v>0</v>
      </c>
      <c r="AK74" s="28">
        <f>SUM(+AJ74+Feb!AK74)</f>
        <v>0</v>
      </c>
    </row>
    <row r="75" spans="1:37" hidden="1">
      <c r="A75" s="63" t="s">
        <v>463</v>
      </c>
      <c r="B75" s="4" t="s">
        <v>155</v>
      </c>
      <c r="C75" s="22">
        <v>76</v>
      </c>
      <c r="D75" t="s">
        <v>97</v>
      </c>
      <c r="E75" s="108"/>
      <c r="F75" s="124"/>
      <c r="G75" s="124"/>
      <c r="H75" s="124"/>
      <c r="I75" s="108"/>
      <c r="J75" s="108"/>
      <c r="K75" s="124"/>
      <c r="L75" s="108"/>
      <c r="M75" s="108"/>
      <c r="N75" s="108"/>
      <c r="O75" s="108"/>
      <c r="P75" s="108"/>
      <c r="Q75" s="108"/>
      <c r="R75" s="108"/>
      <c r="S75" s="108"/>
      <c r="T75" s="108"/>
      <c r="U75" s="124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24"/>
      <c r="AG75" s="108"/>
      <c r="AH75" s="108"/>
      <c r="AI75" s="108"/>
      <c r="AJ75" s="64">
        <f t="shared" si="1"/>
        <v>0</v>
      </c>
      <c r="AK75" s="28">
        <f>SUM(+AJ75+Feb!AK75)</f>
        <v>0</v>
      </c>
    </row>
    <row r="76" spans="1:37" hidden="1">
      <c r="A76" s="63" t="s">
        <v>464</v>
      </c>
      <c r="B76" s="4" t="s">
        <v>157</v>
      </c>
      <c r="C76" s="22">
        <v>77</v>
      </c>
      <c r="D76" t="s">
        <v>97</v>
      </c>
      <c r="E76" s="108"/>
      <c r="F76" s="124"/>
      <c r="G76" s="124"/>
      <c r="H76" s="124"/>
      <c r="I76" s="108"/>
      <c r="J76" s="108"/>
      <c r="K76" s="124"/>
      <c r="L76" s="108"/>
      <c r="M76" s="108"/>
      <c r="N76" s="108"/>
      <c r="O76" s="108"/>
      <c r="P76" s="108"/>
      <c r="Q76" s="108"/>
      <c r="R76" s="108"/>
      <c r="S76" s="108"/>
      <c r="T76" s="108"/>
      <c r="U76" s="124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24"/>
      <c r="AG76" s="108"/>
      <c r="AH76" s="108"/>
      <c r="AI76" s="108"/>
      <c r="AJ76" s="64">
        <f t="shared" si="1"/>
        <v>0</v>
      </c>
      <c r="AK76" s="28">
        <f>SUM(+AJ76+Feb!AK76)</f>
        <v>0</v>
      </c>
    </row>
    <row r="77" spans="1:37" hidden="1">
      <c r="A77" s="63" t="s">
        <v>465</v>
      </c>
      <c r="B77" s="4" t="s">
        <v>159</v>
      </c>
      <c r="C77" s="22">
        <v>78</v>
      </c>
      <c r="D77" t="s">
        <v>97</v>
      </c>
      <c r="E77" s="108"/>
      <c r="F77" s="124"/>
      <c r="G77" s="124"/>
      <c r="H77" s="124"/>
      <c r="I77" s="108"/>
      <c r="J77" s="108"/>
      <c r="K77" s="124"/>
      <c r="L77" s="108"/>
      <c r="M77" s="108"/>
      <c r="N77" s="108"/>
      <c r="O77" s="108"/>
      <c r="P77" s="108"/>
      <c r="Q77" s="108"/>
      <c r="R77" s="108"/>
      <c r="S77" s="108"/>
      <c r="T77" s="108"/>
      <c r="U77" s="124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24"/>
      <c r="AG77" s="108"/>
      <c r="AH77" s="108"/>
      <c r="AI77" s="108"/>
      <c r="AJ77" s="64">
        <f t="shared" si="1"/>
        <v>0</v>
      </c>
      <c r="AK77" s="28">
        <f>SUM(+AJ77+Feb!AK77)</f>
        <v>0</v>
      </c>
    </row>
    <row r="78" spans="1:37" hidden="1">
      <c r="A78" s="60" t="s">
        <v>466</v>
      </c>
      <c r="B78" s="4" t="s">
        <v>163</v>
      </c>
      <c r="C78" s="22">
        <v>80</v>
      </c>
      <c r="D78" t="s">
        <v>97</v>
      </c>
      <c r="E78" s="108"/>
      <c r="F78" s="124"/>
      <c r="G78" s="124"/>
      <c r="H78" s="124"/>
      <c r="I78" s="108"/>
      <c r="J78" s="108"/>
      <c r="K78" s="124"/>
      <c r="L78" s="108"/>
      <c r="M78" s="108"/>
      <c r="N78" s="108"/>
      <c r="O78" s="108"/>
      <c r="P78" s="108"/>
      <c r="Q78" s="108"/>
      <c r="R78" s="108"/>
      <c r="S78" s="108"/>
      <c r="T78" s="108"/>
      <c r="U78" s="124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24"/>
      <c r="AG78" s="108"/>
      <c r="AH78" s="108"/>
      <c r="AI78" s="108"/>
      <c r="AJ78" s="64">
        <f t="shared" si="1"/>
        <v>0</v>
      </c>
      <c r="AK78" s="28">
        <f>SUM(+AJ78+Feb!AK78)</f>
        <v>0</v>
      </c>
    </row>
    <row r="79" spans="1:37" hidden="1">
      <c r="A79" s="60" t="s">
        <v>467</v>
      </c>
      <c r="B79" s="4" t="s">
        <v>161</v>
      </c>
      <c r="C79" s="22">
        <v>79</v>
      </c>
      <c r="D79" t="s">
        <v>97</v>
      </c>
      <c r="E79" s="108"/>
      <c r="F79" s="124"/>
      <c r="G79" s="124"/>
      <c r="H79" s="124"/>
      <c r="I79" s="108"/>
      <c r="J79" s="108"/>
      <c r="K79" s="124"/>
      <c r="L79" s="108"/>
      <c r="M79" s="108"/>
      <c r="N79" s="108"/>
      <c r="O79" s="108"/>
      <c r="P79" s="108"/>
      <c r="Q79" s="108"/>
      <c r="R79" s="108"/>
      <c r="S79" s="108"/>
      <c r="T79" s="108"/>
      <c r="U79" s="124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24"/>
      <c r="AG79" s="108"/>
      <c r="AH79" s="108"/>
      <c r="AI79" s="108"/>
      <c r="AJ79" s="64">
        <f t="shared" si="1"/>
        <v>0</v>
      </c>
      <c r="AK79" s="28">
        <f>SUM(+AJ79+Feb!AK79)</f>
        <v>0</v>
      </c>
    </row>
    <row r="80" spans="1:37" hidden="1">
      <c r="A80" s="60" t="s">
        <v>468</v>
      </c>
      <c r="B80" s="4" t="s">
        <v>42</v>
      </c>
      <c r="C80" s="22">
        <v>20</v>
      </c>
      <c r="D80" t="s">
        <v>4</v>
      </c>
      <c r="E80" s="108"/>
      <c r="F80" s="124"/>
      <c r="G80" s="124"/>
      <c r="H80" s="124"/>
      <c r="I80" s="108"/>
      <c r="J80" s="108"/>
      <c r="K80" s="124"/>
      <c r="L80" s="108"/>
      <c r="M80" s="108"/>
      <c r="N80" s="108"/>
      <c r="O80" s="108"/>
      <c r="P80" s="108"/>
      <c r="Q80" s="108"/>
      <c r="R80" s="108"/>
      <c r="S80" s="108"/>
      <c r="T80" s="108"/>
      <c r="U80" s="124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24"/>
      <c r="AG80" s="108"/>
      <c r="AH80" s="108"/>
      <c r="AI80" s="108"/>
      <c r="AJ80" s="64">
        <f t="shared" si="1"/>
        <v>0</v>
      </c>
      <c r="AK80" s="28">
        <f>SUM(+AJ80+Feb!AK80)</f>
        <v>0</v>
      </c>
    </row>
    <row r="81" spans="1:39" hidden="1">
      <c r="A81" s="60" t="s">
        <v>469</v>
      </c>
      <c r="B81" s="4" t="s">
        <v>44</v>
      </c>
      <c r="C81" s="22">
        <v>21</v>
      </c>
      <c r="D81" t="s">
        <v>4</v>
      </c>
      <c r="E81" s="108"/>
      <c r="F81" s="124"/>
      <c r="G81" s="124"/>
      <c r="H81" s="124"/>
      <c r="I81" s="108"/>
      <c r="J81" s="108"/>
      <c r="K81" s="124"/>
      <c r="L81" s="108"/>
      <c r="M81" s="108"/>
      <c r="N81" s="108"/>
      <c r="O81" s="108"/>
      <c r="P81" s="108"/>
      <c r="Q81" s="108"/>
      <c r="R81" s="108"/>
      <c r="S81" s="108"/>
      <c r="T81" s="108"/>
      <c r="U81" s="124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24"/>
      <c r="AG81" s="108"/>
      <c r="AH81" s="108"/>
      <c r="AI81" s="108"/>
      <c r="AJ81" s="64">
        <f t="shared" si="1"/>
        <v>0</v>
      </c>
      <c r="AK81" s="28">
        <f>SUM(+AJ81+Feb!AK81)</f>
        <v>0</v>
      </c>
    </row>
    <row r="82" spans="1:39" hidden="1">
      <c r="A82" s="60" t="s">
        <v>470</v>
      </c>
      <c r="B82" s="4" t="s">
        <v>317</v>
      </c>
      <c r="C82" s="22">
        <v>157</v>
      </c>
      <c r="D82" t="s">
        <v>97</v>
      </c>
      <c r="E82" s="108"/>
      <c r="F82" s="124"/>
      <c r="G82" s="124"/>
      <c r="H82" s="124"/>
      <c r="I82" s="108"/>
      <c r="J82" s="108"/>
      <c r="K82" s="124"/>
      <c r="L82" s="108"/>
      <c r="M82" s="108"/>
      <c r="N82" s="108"/>
      <c r="O82" s="108"/>
      <c r="P82" s="108"/>
      <c r="Q82" s="108"/>
      <c r="R82" s="108"/>
      <c r="S82" s="108"/>
      <c r="T82" s="108"/>
      <c r="U82" s="124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24"/>
      <c r="AG82" s="108"/>
      <c r="AH82" s="108"/>
      <c r="AI82" s="108"/>
      <c r="AJ82" s="64">
        <f t="shared" si="1"/>
        <v>0</v>
      </c>
      <c r="AK82" s="28">
        <f>SUM(+AJ82+Feb!AK82)</f>
        <v>0</v>
      </c>
    </row>
    <row r="83" spans="1:39" hidden="1">
      <c r="A83" s="60" t="s">
        <v>471</v>
      </c>
      <c r="B83" s="4" t="s">
        <v>319</v>
      </c>
      <c r="C83" s="22">
        <v>158</v>
      </c>
      <c r="D83" t="s">
        <v>97</v>
      </c>
      <c r="E83" s="108"/>
      <c r="F83" s="124"/>
      <c r="G83" s="124"/>
      <c r="H83" s="124"/>
      <c r="I83" s="108"/>
      <c r="J83" s="108"/>
      <c r="K83" s="124"/>
      <c r="L83" s="108"/>
      <c r="M83" s="108"/>
      <c r="N83" s="108"/>
      <c r="O83" s="108"/>
      <c r="P83" s="108"/>
      <c r="Q83" s="108"/>
      <c r="R83" s="108"/>
      <c r="S83" s="108"/>
      <c r="T83" s="108"/>
      <c r="U83" s="124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24"/>
      <c r="AG83" s="108"/>
      <c r="AH83" s="108"/>
      <c r="AI83" s="108"/>
      <c r="AJ83" s="64">
        <f t="shared" si="1"/>
        <v>0</v>
      </c>
      <c r="AK83" s="28">
        <f>SUM(+AJ83+Feb!AK83)</f>
        <v>0</v>
      </c>
    </row>
    <row r="84" spans="1:39" hidden="1">
      <c r="A84" s="60" t="s">
        <v>472</v>
      </c>
      <c r="B84" s="4" t="s">
        <v>321</v>
      </c>
      <c r="C84" s="22">
        <v>159</v>
      </c>
      <c r="D84" t="s">
        <v>97</v>
      </c>
      <c r="E84" s="108"/>
      <c r="F84" s="124"/>
      <c r="G84" s="124"/>
      <c r="H84" s="124"/>
      <c r="I84" s="108"/>
      <c r="J84" s="108"/>
      <c r="K84" s="124"/>
      <c r="L84" s="108"/>
      <c r="M84" s="108"/>
      <c r="N84" s="108"/>
      <c r="O84" s="108"/>
      <c r="P84" s="108"/>
      <c r="Q84" s="108"/>
      <c r="R84" s="108"/>
      <c r="S84" s="108"/>
      <c r="T84" s="108"/>
      <c r="U84" s="124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24"/>
      <c r="AG84" s="108"/>
      <c r="AH84" s="108"/>
      <c r="AI84" s="108"/>
      <c r="AJ84" s="64">
        <f t="shared" si="1"/>
        <v>0</v>
      </c>
      <c r="AK84" s="28">
        <f>SUM(+AJ84+Feb!AK84)</f>
        <v>0</v>
      </c>
    </row>
    <row r="85" spans="1:39" hidden="1">
      <c r="A85" s="60" t="s">
        <v>473</v>
      </c>
      <c r="B85" s="4" t="s">
        <v>315</v>
      </c>
      <c r="C85" s="22">
        <v>156</v>
      </c>
      <c r="D85" t="s">
        <v>97</v>
      </c>
      <c r="E85" s="108"/>
      <c r="F85" s="124"/>
      <c r="G85" s="124"/>
      <c r="H85" s="124"/>
      <c r="I85" s="108"/>
      <c r="J85" s="108"/>
      <c r="K85" s="124"/>
      <c r="L85" s="108"/>
      <c r="M85" s="108"/>
      <c r="N85" s="108"/>
      <c r="O85" s="108"/>
      <c r="P85" s="108"/>
      <c r="Q85" s="108"/>
      <c r="R85" s="108"/>
      <c r="S85" s="108"/>
      <c r="T85" s="108"/>
      <c r="U85" s="124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24"/>
      <c r="AG85" s="108"/>
      <c r="AH85" s="108"/>
      <c r="AI85" s="108"/>
      <c r="AJ85" s="64">
        <f t="shared" si="1"/>
        <v>0</v>
      </c>
      <c r="AK85" s="28">
        <f>SUM(+AJ85+Feb!AK85)</f>
        <v>0</v>
      </c>
    </row>
    <row r="86" spans="1:39" hidden="1">
      <c r="A86" s="60" t="s">
        <v>474</v>
      </c>
      <c r="B86" s="4" t="s">
        <v>323</v>
      </c>
      <c r="C86" s="22">
        <v>160</v>
      </c>
      <c r="D86" t="s">
        <v>97</v>
      </c>
      <c r="E86" s="108"/>
      <c r="F86" s="124"/>
      <c r="G86" s="124"/>
      <c r="H86" s="124"/>
      <c r="I86" s="108"/>
      <c r="J86" s="108"/>
      <c r="K86" s="124"/>
      <c r="L86" s="108"/>
      <c r="M86" s="108"/>
      <c r="N86" s="108"/>
      <c r="O86" s="108"/>
      <c r="P86" s="108"/>
      <c r="Q86" s="108"/>
      <c r="R86" s="108"/>
      <c r="S86" s="108"/>
      <c r="T86" s="108"/>
      <c r="U86" s="124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24"/>
      <c r="AG86" s="108"/>
      <c r="AH86" s="108"/>
      <c r="AI86" s="108"/>
      <c r="AJ86" s="64">
        <f t="shared" si="1"/>
        <v>0</v>
      </c>
      <c r="AK86" s="28">
        <f>SUM(+AJ86+Feb!AK86)</f>
        <v>0</v>
      </c>
    </row>
    <row r="87" spans="1:39" hidden="1">
      <c r="A87" s="60" t="s">
        <v>475</v>
      </c>
      <c r="B87" s="4" t="s">
        <v>325</v>
      </c>
      <c r="C87" s="22">
        <v>161</v>
      </c>
      <c r="D87" t="s">
        <v>97</v>
      </c>
      <c r="E87" s="108"/>
      <c r="F87" s="124"/>
      <c r="G87" s="124"/>
      <c r="H87" s="124"/>
      <c r="I87" s="108"/>
      <c r="J87" s="108"/>
      <c r="K87" s="124"/>
      <c r="L87" s="108"/>
      <c r="M87" s="108"/>
      <c r="N87" s="108"/>
      <c r="O87" s="108"/>
      <c r="P87" s="108"/>
      <c r="Q87" s="108"/>
      <c r="R87" s="108"/>
      <c r="S87" s="108"/>
      <c r="T87" s="108"/>
      <c r="U87" s="124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24"/>
      <c r="AG87" s="108"/>
      <c r="AH87" s="108"/>
      <c r="AI87" s="108"/>
      <c r="AJ87" s="64">
        <f t="shared" si="1"/>
        <v>0</v>
      </c>
      <c r="AK87" s="28">
        <f>SUM(+AJ87+Feb!AK87)</f>
        <v>0</v>
      </c>
    </row>
    <row r="88" spans="1:39" hidden="1">
      <c r="A88" s="60" t="s">
        <v>476</v>
      </c>
      <c r="B88" s="4" t="s">
        <v>327</v>
      </c>
      <c r="C88" s="22">
        <v>162</v>
      </c>
      <c r="D88" t="s">
        <v>97</v>
      </c>
      <c r="E88" s="108"/>
      <c r="F88" s="124"/>
      <c r="G88" s="124"/>
      <c r="H88" s="124"/>
      <c r="I88" s="108"/>
      <c r="J88" s="108"/>
      <c r="K88" s="124"/>
      <c r="L88" s="108"/>
      <c r="M88" s="108"/>
      <c r="N88" s="108"/>
      <c r="O88" s="108"/>
      <c r="P88" s="108"/>
      <c r="Q88" s="108"/>
      <c r="R88" s="108"/>
      <c r="S88" s="108"/>
      <c r="T88" s="108"/>
      <c r="U88" s="124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24"/>
      <c r="AG88" s="108"/>
      <c r="AH88" s="108"/>
      <c r="AI88" s="108"/>
      <c r="AJ88" s="64">
        <f t="shared" si="1"/>
        <v>0</v>
      </c>
      <c r="AK88" s="28">
        <f>SUM(+AJ88+Feb!AK88)</f>
        <v>0</v>
      </c>
    </row>
    <row r="89" spans="1:39" hidden="1">
      <c r="A89" s="60" t="s">
        <v>477</v>
      </c>
      <c r="B89" s="4" t="s">
        <v>329</v>
      </c>
      <c r="C89" s="22">
        <v>163</v>
      </c>
      <c r="D89" t="s">
        <v>97</v>
      </c>
      <c r="E89" s="108"/>
      <c r="F89" s="124"/>
      <c r="G89" s="124"/>
      <c r="H89" s="124"/>
      <c r="I89" s="108"/>
      <c r="J89" s="108"/>
      <c r="K89" s="124"/>
      <c r="L89" s="108"/>
      <c r="M89" s="108"/>
      <c r="N89" s="108"/>
      <c r="O89" s="108"/>
      <c r="P89" s="108"/>
      <c r="Q89" s="108"/>
      <c r="R89" s="108"/>
      <c r="S89" s="108"/>
      <c r="T89" s="108"/>
      <c r="U89" s="124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24"/>
      <c r="AG89" s="108"/>
      <c r="AH89" s="108"/>
      <c r="AI89" s="108"/>
      <c r="AJ89" s="64">
        <f t="shared" si="1"/>
        <v>0</v>
      </c>
      <c r="AK89" s="28">
        <f>SUM(+AJ89+Feb!AK89)</f>
        <v>0</v>
      </c>
    </row>
    <row r="90" spans="1:39">
      <c r="A90" s="117" t="s">
        <v>478</v>
      </c>
      <c r="B90" s="4" t="s">
        <v>201</v>
      </c>
      <c r="C90" s="22">
        <v>99</v>
      </c>
      <c r="D90" t="s">
        <v>97</v>
      </c>
      <c r="E90" s="108"/>
      <c r="F90" s="124"/>
      <c r="G90" s="124"/>
      <c r="H90" s="124"/>
      <c r="I90" s="108"/>
      <c r="J90" s="108"/>
      <c r="K90" s="124"/>
      <c r="L90" s="108"/>
      <c r="M90" s="108"/>
      <c r="N90" s="108"/>
      <c r="O90" s="108"/>
      <c r="P90" s="108"/>
      <c r="Q90" s="108"/>
      <c r="R90" s="108"/>
      <c r="S90" s="108"/>
      <c r="T90" s="108"/>
      <c r="U90" s="124"/>
      <c r="V90" s="108"/>
      <c r="W90" s="115">
        <v>1</v>
      </c>
      <c r="X90" s="108"/>
      <c r="Y90" s="108"/>
      <c r="Z90" s="108"/>
      <c r="AA90" s="108"/>
      <c r="AB90" s="108"/>
      <c r="AC90" s="108"/>
      <c r="AD90" s="108"/>
      <c r="AE90" s="108"/>
      <c r="AF90" s="124"/>
      <c r="AG90" s="108"/>
      <c r="AH90" s="108"/>
      <c r="AI90" s="108"/>
      <c r="AJ90" s="116">
        <f t="shared" si="1"/>
        <v>1</v>
      </c>
      <c r="AK90" s="28">
        <f>SUM(+AJ90+Feb!AK90)</f>
        <v>1</v>
      </c>
    </row>
    <row r="91" spans="1:39">
      <c r="A91" s="117" t="s">
        <v>479</v>
      </c>
      <c r="B91" s="4" t="s">
        <v>305</v>
      </c>
      <c r="C91" s="22">
        <v>151</v>
      </c>
      <c r="D91" t="s">
        <v>97</v>
      </c>
      <c r="E91" s="108"/>
      <c r="F91" s="124"/>
      <c r="G91" s="124"/>
      <c r="H91" s="124"/>
      <c r="I91" s="108"/>
      <c r="J91" s="108"/>
      <c r="K91" s="124"/>
      <c r="L91" s="108"/>
      <c r="M91" s="108"/>
      <c r="N91" s="108"/>
      <c r="O91" s="108"/>
      <c r="P91" s="108"/>
      <c r="Q91" s="108"/>
      <c r="R91" s="108"/>
      <c r="S91" s="108"/>
      <c r="T91" s="108"/>
      <c r="U91" s="124"/>
      <c r="V91" s="108"/>
      <c r="W91" s="115">
        <v>2</v>
      </c>
      <c r="X91" s="108"/>
      <c r="Y91" s="108"/>
      <c r="Z91" s="108"/>
      <c r="AA91" s="108"/>
      <c r="AB91" s="108"/>
      <c r="AC91" s="108"/>
      <c r="AD91" s="108"/>
      <c r="AE91" s="108"/>
      <c r="AF91" s="124"/>
      <c r="AG91" s="108"/>
      <c r="AH91" s="108"/>
      <c r="AI91" s="108"/>
      <c r="AJ91" s="116">
        <f t="shared" si="1"/>
        <v>2</v>
      </c>
      <c r="AK91" s="28">
        <f>SUM(+AJ91+Feb!AK91)</f>
        <v>2</v>
      </c>
    </row>
    <row r="92" spans="1:39" hidden="1">
      <c r="A92" s="60" t="s">
        <v>480</v>
      </c>
      <c r="B92" s="4" t="s">
        <v>307</v>
      </c>
      <c r="C92" s="22">
        <v>152</v>
      </c>
      <c r="D92" t="s">
        <v>97</v>
      </c>
      <c r="E92" s="108"/>
      <c r="F92" s="124"/>
      <c r="G92" s="124"/>
      <c r="H92" s="124"/>
      <c r="I92" s="108"/>
      <c r="J92" s="108"/>
      <c r="K92" s="124"/>
      <c r="L92" s="108"/>
      <c r="M92" s="108"/>
      <c r="N92" s="108"/>
      <c r="O92" s="108"/>
      <c r="P92" s="108"/>
      <c r="Q92" s="108"/>
      <c r="R92" s="108"/>
      <c r="S92" s="108"/>
      <c r="T92" s="108"/>
      <c r="U92" s="124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24"/>
      <c r="AG92" s="108"/>
      <c r="AH92" s="108"/>
      <c r="AI92" s="108"/>
      <c r="AJ92" s="64">
        <f t="shared" si="1"/>
        <v>0</v>
      </c>
      <c r="AK92" s="28">
        <f>SUM(+AJ92+Feb!AK92)</f>
        <v>0</v>
      </c>
      <c r="AM92" s="65"/>
    </row>
    <row r="93" spans="1:39" hidden="1">
      <c r="A93" s="63" t="s">
        <v>481</v>
      </c>
      <c r="B93" s="4" t="s">
        <v>309</v>
      </c>
      <c r="C93" s="22">
        <v>153</v>
      </c>
      <c r="D93" t="s">
        <v>97</v>
      </c>
      <c r="E93" s="108"/>
      <c r="F93" s="124"/>
      <c r="G93" s="124"/>
      <c r="H93" s="124"/>
      <c r="I93" s="108"/>
      <c r="J93" s="108"/>
      <c r="K93" s="124"/>
      <c r="L93" s="108"/>
      <c r="M93" s="108"/>
      <c r="N93" s="108"/>
      <c r="O93" s="108"/>
      <c r="P93" s="108"/>
      <c r="Q93" s="108"/>
      <c r="R93" s="108"/>
      <c r="S93" s="108"/>
      <c r="T93" s="108"/>
      <c r="U93" s="124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24"/>
      <c r="AG93" s="108"/>
      <c r="AH93" s="108"/>
      <c r="AI93" s="108"/>
      <c r="AJ93" s="64">
        <f t="shared" si="1"/>
        <v>0</v>
      </c>
      <c r="AK93" s="28">
        <f>SUM(+AJ93+Feb!AK93)</f>
        <v>0</v>
      </c>
    </row>
    <row r="94" spans="1:39">
      <c r="A94" s="114" t="s">
        <v>482</v>
      </c>
      <c r="B94" s="4" t="s">
        <v>301</v>
      </c>
      <c r="C94" s="22">
        <v>149</v>
      </c>
      <c r="D94" t="s">
        <v>97</v>
      </c>
      <c r="E94" s="108"/>
      <c r="F94" s="124"/>
      <c r="G94" s="124"/>
      <c r="H94" s="124"/>
      <c r="I94" s="108"/>
      <c r="J94" s="108"/>
      <c r="K94" s="124"/>
      <c r="L94" s="108"/>
      <c r="M94" s="108"/>
      <c r="N94" s="115">
        <v>1</v>
      </c>
      <c r="O94" s="108">
        <v>1</v>
      </c>
      <c r="P94" s="108"/>
      <c r="Q94" s="108"/>
      <c r="R94" s="108"/>
      <c r="S94" s="108"/>
      <c r="T94" s="108"/>
      <c r="U94" s="124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24"/>
      <c r="AG94" s="108"/>
      <c r="AH94" s="108"/>
      <c r="AI94" s="108"/>
      <c r="AJ94" s="116">
        <f t="shared" si="1"/>
        <v>2</v>
      </c>
      <c r="AK94" s="28">
        <f>SUM(+AJ94+Feb!AK94)</f>
        <v>2</v>
      </c>
    </row>
    <row r="95" spans="1:39" hidden="1">
      <c r="A95" s="63" t="s">
        <v>483</v>
      </c>
      <c r="B95" s="4" t="s">
        <v>167</v>
      </c>
      <c r="C95" s="22">
        <v>82</v>
      </c>
      <c r="D95" t="s">
        <v>97</v>
      </c>
      <c r="E95" s="108"/>
      <c r="F95" s="124"/>
      <c r="G95" s="124"/>
      <c r="H95" s="124"/>
      <c r="I95" s="108"/>
      <c r="J95" s="108"/>
      <c r="K95" s="124"/>
      <c r="L95" s="108"/>
      <c r="M95" s="108"/>
      <c r="N95" s="108"/>
      <c r="O95" s="108"/>
      <c r="P95" s="108"/>
      <c r="Q95" s="108"/>
      <c r="R95" s="108"/>
      <c r="S95" s="108"/>
      <c r="T95" s="108"/>
      <c r="U95" s="124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24"/>
      <c r="AG95" s="108"/>
      <c r="AH95" s="108"/>
      <c r="AI95" s="108"/>
      <c r="AJ95" s="64">
        <f t="shared" si="1"/>
        <v>0</v>
      </c>
      <c r="AK95" s="28">
        <f>SUM(+AJ95+Feb!AK95)</f>
        <v>0</v>
      </c>
    </row>
    <row r="96" spans="1:39" hidden="1">
      <c r="A96" s="63" t="s">
        <v>484</v>
      </c>
      <c r="B96" s="4" t="s">
        <v>169</v>
      </c>
      <c r="C96" s="22">
        <v>83</v>
      </c>
      <c r="D96" t="s">
        <v>97</v>
      </c>
      <c r="E96" s="108"/>
      <c r="F96" s="124"/>
      <c r="G96" s="124"/>
      <c r="H96" s="124"/>
      <c r="I96" s="108"/>
      <c r="J96" s="108"/>
      <c r="K96" s="124"/>
      <c r="L96" s="108"/>
      <c r="M96" s="108"/>
      <c r="N96" s="108"/>
      <c r="O96" s="108"/>
      <c r="P96" s="108"/>
      <c r="Q96" s="108"/>
      <c r="R96" s="108"/>
      <c r="S96" s="108"/>
      <c r="T96" s="108"/>
      <c r="U96" s="124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24"/>
      <c r="AG96" s="108"/>
      <c r="AH96" s="108"/>
      <c r="AI96" s="108"/>
      <c r="AJ96" s="64">
        <f t="shared" si="1"/>
        <v>0</v>
      </c>
      <c r="AK96" s="28">
        <f>SUM(+AJ96+Feb!AK96)</f>
        <v>0</v>
      </c>
    </row>
    <row r="97" spans="1:39" hidden="1">
      <c r="A97" s="63" t="s">
        <v>485</v>
      </c>
      <c r="B97" s="4" t="s">
        <v>171</v>
      </c>
      <c r="C97" s="22">
        <v>84</v>
      </c>
      <c r="D97" t="s">
        <v>97</v>
      </c>
      <c r="E97" s="108"/>
      <c r="F97" s="124"/>
      <c r="G97" s="124"/>
      <c r="H97" s="124"/>
      <c r="I97" s="108"/>
      <c r="J97" s="108"/>
      <c r="K97" s="124"/>
      <c r="L97" s="108"/>
      <c r="M97" s="108"/>
      <c r="N97" s="108"/>
      <c r="O97" s="108"/>
      <c r="P97" s="108"/>
      <c r="Q97" s="108"/>
      <c r="R97" s="108"/>
      <c r="S97" s="108"/>
      <c r="T97" s="108"/>
      <c r="U97" s="124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24"/>
      <c r="AG97" s="108"/>
      <c r="AH97" s="108"/>
      <c r="AI97" s="108"/>
      <c r="AJ97" s="64">
        <f t="shared" si="1"/>
        <v>0</v>
      </c>
      <c r="AK97" s="28">
        <f>SUM(+AJ97+Feb!AK97)</f>
        <v>0</v>
      </c>
    </row>
    <row r="98" spans="1:39" hidden="1">
      <c r="A98" s="63" t="s">
        <v>486</v>
      </c>
      <c r="B98" s="4" t="s">
        <v>165</v>
      </c>
      <c r="C98" s="22">
        <v>81</v>
      </c>
      <c r="D98" t="s">
        <v>97</v>
      </c>
      <c r="E98" s="108"/>
      <c r="F98" s="124"/>
      <c r="G98" s="124"/>
      <c r="H98" s="124"/>
      <c r="I98" s="108"/>
      <c r="J98" s="108"/>
      <c r="K98" s="124"/>
      <c r="L98" s="108"/>
      <c r="M98" s="108"/>
      <c r="N98" s="108"/>
      <c r="O98" s="108"/>
      <c r="P98" s="108"/>
      <c r="Q98" s="108"/>
      <c r="R98" s="108"/>
      <c r="S98" s="108"/>
      <c r="T98" s="108"/>
      <c r="U98" s="124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24"/>
      <c r="AG98" s="108"/>
      <c r="AH98" s="108"/>
      <c r="AI98" s="108"/>
      <c r="AJ98" s="64">
        <f t="shared" si="1"/>
        <v>0</v>
      </c>
      <c r="AK98" s="28">
        <f>SUM(+AJ98+Feb!AK98)</f>
        <v>0</v>
      </c>
    </row>
    <row r="99" spans="1:39" hidden="1">
      <c r="A99" s="63" t="s">
        <v>487</v>
      </c>
      <c r="B99" s="4" t="s">
        <v>173</v>
      </c>
      <c r="C99" s="22">
        <v>85</v>
      </c>
      <c r="D99" t="s">
        <v>97</v>
      </c>
      <c r="E99" s="108"/>
      <c r="F99" s="124"/>
      <c r="G99" s="124"/>
      <c r="H99" s="124"/>
      <c r="I99" s="108"/>
      <c r="J99" s="108"/>
      <c r="K99" s="124"/>
      <c r="L99" s="108"/>
      <c r="M99" s="108"/>
      <c r="N99" s="108"/>
      <c r="O99" s="108"/>
      <c r="P99" s="108"/>
      <c r="Q99" s="108"/>
      <c r="R99" s="108"/>
      <c r="S99" s="108"/>
      <c r="T99" s="108"/>
      <c r="U99" s="124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24"/>
      <c r="AG99" s="108"/>
      <c r="AH99" s="108"/>
      <c r="AI99" s="108"/>
      <c r="AJ99" s="64">
        <f t="shared" si="1"/>
        <v>0</v>
      </c>
      <c r="AK99" s="28">
        <f>SUM(+AJ99+Feb!AK99)</f>
        <v>0</v>
      </c>
    </row>
    <row r="100" spans="1:39" hidden="1">
      <c r="A100" s="60" t="s">
        <v>488</v>
      </c>
      <c r="B100" s="4" t="s">
        <v>175</v>
      </c>
      <c r="C100" s="22">
        <v>86</v>
      </c>
      <c r="D100" t="s">
        <v>97</v>
      </c>
      <c r="E100" s="108"/>
      <c r="F100" s="124"/>
      <c r="G100" s="124"/>
      <c r="H100" s="124"/>
      <c r="I100" s="108"/>
      <c r="J100" s="108"/>
      <c r="K100" s="124"/>
      <c r="L100" s="108"/>
      <c r="M100" s="108"/>
      <c r="N100" s="108"/>
      <c r="O100" s="108"/>
      <c r="P100" s="108"/>
      <c r="Q100" s="108"/>
      <c r="R100" s="108"/>
      <c r="S100" s="108"/>
      <c r="T100" s="108"/>
      <c r="U100" s="124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24"/>
      <c r="AG100" s="108"/>
      <c r="AH100" s="108"/>
      <c r="AI100" s="108"/>
      <c r="AJ100" s="64">
        <f t="shared" si="1"/>
        <v>0</v>
      </c>
      <c r="AK100" s="28">
        <f>SUM(+AJ100+Feb!AK100)</f>
        <v>0</v>
      </c>
    </row>
    <row r="101" spans="1:39" hidden="1">
      <c r="A101" s="60" t="s">
        <v>489</v>
      </c>
      <c r="B101" s="4" t="s">
        <v>177</v>
      </c>
      <c r="C101" s="22">
        <v>87</v>
      </c>
      <c r="D101" t="s">
        <v>97</v>
      </c>
      <c r="E101" s="108"/>
      <c r="F101" s="124"/>
      <c r="G101" s="124"/>
      <c r="H101" s="124"/>
      <c r="I101" s="108"/>
      <c r="J101" s="108"/>
      <c r="K101" s="124"/>
      <c r="L101" s="108"/>
      <c r="M101" s="108"/>
      <c r="N101" s="108"/>
      <c r="O101" s="108"/>
      <c r="P101" s="108"/>
      <c r="Q101" s="108"/>
      <c r="R101" s="108"/>
      <c r="S101" s="108"/>
      <c r="T101" s="108"/>
      <c r="U101" s="124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24"/>
      <c r="AG101" s="108"/>
      <c r="AH101" s="108"/>
      <c r="AI101" s="108"/>
      <c r="AJ101" s="64">
        <f t="shared" si="1"/>
        <v>0</v>
      </c>
      <c r="AK101" s="28">
        <f>SUM(+AJ101+Feb!AK101)</f>
        <v>0</v>
      </c>
    </row>
    <row r="102" spans="1:39" hidden="1">
      <c r="A102" s="60" t="s">
        <v>490</v>
      </c>
      <c r="B102" s="4" t="s">
        <v>303</v>
      </c>
      <c r="C102" s="22">
        <v>150</v>
      </c>
      <c r="D102" t="s">
        <v>97</v>
      </c>
      <c r="E102" s="108"/>
      <c r="F102" s="124"/>
      <c r="G102" s="124"/>
      <c r="H102" s="124"/>
      <c r="I102" s="108"/>
      <c r="J102" s="108"/>
      <c r="K102" s="124"/>
      <c r="L102" s="108"/>
      <c r="M102" s="108"/>
      <c r="N102" s="108"/>
      <c r="O102" s="108"/>
      <c r="P102" s="108"/>
      <c r="Q102" s="108"/>
      <c r="R102" s="108"/>
      <c r="S102" s="108"/>
      <c r="T102" s="108"/>
      <c r="U102" s="124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24"/>
      <c r="AG102" s="108"/>
      <c r="AH102" s="108"/>
      <c r="AI102" s="108"/>
      <c r="AJ102" s="64">
        <f t="shared" si="1"/>
        <v>0</v>
      </c>
      <c r="AK102" s="28">
        <f>SUM(+AJ102+Feb!AK102)</f>
        <v>0</v>
      </c>
    </row>
    <row r="103" spans="1:39" ht="26.25" hidden="1">
      <c r="A103" s="84" t="s">
        <v>491</v>
      </c>
      <c r="B103" s="4" t="s">
        <v>287</v>
      </c>
      <c r="C103" s="22">
        <v>142</v>
      </c>
      <c r="D103" t="s">
        <v>97</v>
      </c>
      <c r="E103" s="108"/>
      <c r="F103" s="124"/>
      <c r="G103" s="124"/>
      <c r="H103" s="124"/>
      <c r="I103" s="108"/>
      <c r="J103" s="108"/>
      <c r="K103" s="124"/>
      <c r="L103" s="108"/>
      <c r="M103" s="108"/>
      <c r="N103" s="108"/>
      <c r="O103" s="108"/>
      <c r="P103" s="108"/>
      <c r="Q103" s="108"/>
      <c r="R103" s="108"/>
      <c r="S103" s="108"/>
      <c r="T103" s="108"/>
      <c r="U103" s="124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24"/>
      <c r="AG103" s="108"/>
      <c r="AH103" s="108"/>
      <c r="AI103" s="108"/>
      <c r="AJ103" s="64">
        <f t="shared" si="1"/>
        <v>0</v>
      </c>
      <c r="AK103" s="28">
        <f>SUM(+AJ103+Feb!AK103)</f>
        <v>0</v>
      </c>
    </row>
    <row r="104" spans="1:39" hidden="1">
      <c r="A104" s="60" t="s">
        <v>492</v>
      </c>
      <c r="B104" s="4" t="s">
        <v>283</v>
      </c>
      <c r="C104" s="22">
        <v>140</v>
      </c>
      <c r="D104" t="s">
        <v>97</v>
      </c>
      <c r="E104" s="108"/>
      <c r="F104" s="124"/>
      <c r="G104" s="124"/>
      <c r="H104" s="124"/>
      <c r="I104" s="108"/>
      <c r="J104" s="108"/>
      <c r="K104" s="124"/>
      <c r="L104" s="108"/>
      <c r="M104" s="108"/>
      <c r="N104" s="108"/>
      <c r="O104" s="108"/>
      <c r="P104" s="108"/>
      <c r="Q104" s="108"/>
      <c r="R104" s="108"/>
      <c r="S104" s="108"/>
      <c r="T104" s="108"/>
      <c r="U104" s="124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24"/>
      <c r="AG104" s="108"/>
      <c r="AH104" s="108"/>
      <c r="AI104" s="108"/>
      <c r="AJ104" s="64">
        <f t="shared" si="1"/>
        <v>0</v>
      </c>
      <c r="AK104" s="28">
        <f>SUM(+AJ104+Feb!AK104)</f>
        <v>0</v>
      </c>
    </row>
    <row r="105" spans="1:39" hidden="1">
      <c r="A105" s="60" t="s">
        <v>493</v>
      </c>
      <c r="B105" s="4" t="s">
        <v>281</v>
      </c>
      <c r="C105" s="22">
        <v>139</v>
      </c>
      <c r="D105" t="s">
        <v>97</v>
      </c>
      <c r="E105" s="108"/>
      <c r="F105" s="124"/>
      <c r="G105" s="124"/>
      <c r="H105" s="124"/>
      <c r="I105" s="108"/>
      <c r="J105" s="108"/>
      <c r="K105" s="124"/>
      <c r="L105" s="108"/>
      <c r="M105" s="108"/>
      <c r="N105" s="108"/>
      <c r="O105" s="108"/>
      <c r="P105" s="108"/>
      <c r="Q105" s="108"/>
      <c r="R105" s="108"/>
      <c r="S105" s="108"/>
      <c r="T105" s="108"/>
      <c r="U105" s="124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24"/>
      <c r="AG105" s="108"/>
      <c r="AH105" s="108"/>
      <c r="AI105" s="108"/>
      <c r="AJ105" s="64">
        <f t="shared" si="1"/>
        <v>0</v>
      </c>
      <c r="AK105" s="28">
        <f>SUM(+AJ105+Feb!AK105)</f>
        <v>0</v>
      </c>
    </row>
    <row r="106" spans="1:39">
      <c r="A106" s="117" t="s">
        <v>494</v>
      </c>
      <c r="B106" s="4" t="s">
        <v>277</v>
      </c>
      <c r="C106" s="22">
        <v>137</v>
      </c>
      <c r="D106" t="s">
        <v>97</v>
      </c>
      <c r="E106" s="108"/>
      <c r="F106" s="124"/>
      <c r="G106" s="124"/>
      <c r="H106" s="124"/>
      <c r="I106" s="108"/>
      <c r="J106" s="108"/>
      <c r="K106" s="124"/>
      <c r="L106" s="108"/>
      <c r="M106" s="108"/>
      <c r="N106" s="108"/>
      <c r="O106" s="108"/>
      <c r="P106" s="108"/>
      <c r="Q106" s="108"/>
      <c r="R106" s="115">
        <v>1</v>
      </c>
      <c r="S106" s="108"/>
      <c r="T106" s="108"/>
      <c r="U106" s="124"/>
      <c r="V106" s="108">
        <v>1</v>
      </c>
      <c r="W106" s="108">
        <v>2</v>
      </c>
      <c r="X106" s="108">
        <v>3</v>
      </c>
      <c r="Y106" s="108">
        <v>3</v>
      </c>
      <c r="Z106" s="108"/>
      <c r="AA106" s="108">
        <v>1</v>
      </c>
      <c r="AB106" s="108"/>
      <c r="AC106" s="108">
        <v>9</v>
      </c>
      <c r="AD106" s="108">
        <v>1</v>
      </c>
      <c r="AE106" s="108"/>
      <c r="AF106" s="124"/>
      <c r="AG106" s="108"/>
      <c r="AH106" s="108"/>
      <c r="AI106" s="108"/>
      <c r="AJ106" s="116">
        <f t="shared" si="1"/>
        <v>21</v>
      </c>
      <c r="AK106" s="28">
        <f>SUM(+AJ106+Feb!AK106)</f>
        <v>21</v>
      </c>
    </row>
    <row r="107" spans="1:39" hidden="1">
      <c r="A107" s="60" t="s">
        <v>495</v>
      </c>
      <c r="B107" s="4" t="s">
        <v>279</v>
      </c>
      <c r="C107" s="22">
        <v>138</v>
      </c>
      <c r="D107" t="s">
        <v>97</v>
      </c>
      <c r="E107" s="108"/>
      <c r="F107" s="124"/>
      <c r="G107" s="124"/>
      <c r="H107" s="124"/>
      <c r="I107" s="108"/>
      <c r="J107" s="108"/>
      <c r="K107" s="124"/>
      <c r="L107" s="108"/>
      <c r="M107" s="108"/>
      <c r="N107" s="108"/>
      <c r="O107" s="108"/>
      <c r="P107" s="108"/>
      <c r="Q107" s="108"/>
      <c r="R107" s="108"/>
      <c r="S107" s="108"/>
      <c r="T107" s="108"/>
      <c r="U107" s="124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24"/>
      <c r="AG107" s="108"/>
      <c r="AH107" s="108"/>
      <c r="AI107" s="108"/>
      <c r="AJ107" s="64">
        <f t="shared" si="1"/>
        <v>0</v>
      </c>
      <c r="AK107" s="28">
        <f>SUM(+AJ107+Feb!AK107)</f>
        <v>0</v>
      </c>
    </row>
    <row r="108" spans="1:39" hidden="1">
      <c r="A108" s="60" t="s">
        <v>496</v>
      </c>
      <c r="B108" s="4"/>
      <c r="C108" s="22"/>
      <c r="E108" s="108"/>
      <c r="F108" s="124"/>
      <c r="G108" s="124"/>
      <c r="H108" s="124"/>
      <c r="I108" s="108"/>
      <c r="J108" s="108"/>
      <c r="K108" s="124"/>
      <c r="L108" s="108"/>
      <c r="M108" s="108"/>
      <c r="N108" s="108"/>
      <c r="O108" s="108"/>
      <c r="P108" s="108"/>
      <c r="Q108" s="108"/>
      <c r="R108" s="108"/>
      <c r="S108" s="108"/>
      <c r="T108" s="108"/>
      <c r="U108" s="124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24"/>
      <c r="AG108" s="108"/>
      <c r="AH108" s="108"/>
      <c r="AI108" s="108"/>
      <c r="AJ108" s="64">
        <f t="shared" si="1"/>
        <v>0</v>
      </c>
      <c r="AK108" s="28">
        <f>SUM(+AJ108+Feb!AK108)</f>
        <v>0</v>
      </c>
      <c r="AM108" s="60"/>
    </row>
    <row r="109" spans="1:39" hidden="1">
      <c r="A109" s="60" t="s">
        <v>497</v>
      </c>
      <c r="B109" s="4" t="s">
        <v>275</v>
      </c>
      <c r="C109" s="22">
        <v>136</v>
      </c>
      <c r="D109" t="s">
        <v>97</v>
      </c>
      <c r="E109" s="108"/>
      <c r="F109" s="124"/>
      <c r="G109" s="124"/>
      <c r="H109" s="124"/>
      <c r="I109" s="108"/>
      <c r="J109" s="108"/>
      <c r="K109" s="124"/>
      <c r="L109" s="108"/>
      <c r="M109" s="108"/>
      <c r="N109" s="108"/>
      <c r="O109" s="108"/>
      <c r="P109" s="108"/>
      <c r="Q109" s="108"/>
      <c r="R109" s="108"/>
      <c r="S109" s="108"/>
      <c r="T109" s="108"/>
      <c r="U109" s="124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24"/>
      <c r="AG109" s="108"/>
      <c r="AH109" s="108"/>
      <c r="AI109" s="108"/>
      <c r="AJ109" s="64">
        <f t="shared" si="1"/>
        <v>0</v>
      </c>
      <c r="AK109" s="28">
        <f>SUM(+AJ109+Feb!AK109)</f>
        <v>0</v>
      </c>
    </row>
    <row r="110" spans="1:39" hidden="1">
      <c r="A110" s="60" t="s">
        <v>498</v>
      </c>
      <c r="B110" s="4" t="s">
        <v>273</v>
      </c>
      <c r="C110" s="22">
        <v>135</v>
      </c>
      <c r="D110" t="s">
        <v>97</v>
      </c>
      <c r="E110" s="108"/>
      <c r="F110" s="124"/>
      <c r="G110" s="124"/>
      <c r="H110" s="124"/>
      <c r="I110" s="108"/>
      <c r="J110" s="108"/>
      <c r="K110" s="124"/>
      <c r="L110" s="108"/>
      <c r="M110" s="108"/>
      <c r="N110" s="108"/>
      <c r="O110" s="108"/>
      <c r="P110" s="108"/>
      <c r="Q110" s="108"/>
      <c r="R110" s="108"/>
      <c r="S110" s="108"/>
      <c r="T110" s="108"/>
      <c r="U110" s="124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24"/>
      <c r="AG110" s="108"/>
      <c r="AH110" s="108"/>
      <c r="AI110" s="108"/>
      <c r="AJ110" s="64">
        <f t="shared" si="1"/>
        <v>0</v>
      </c>
      <c r="AK110" s="28">
        <f>SUM(+AJ110+Feb!AK110)</f>
        <v>0</v>
      </c>
    </row>
    <row r="111" spans="1:39" hidden="1">
      <c r="A111" s="60" t="s">
        <v>499</v>
      </c>
      <c r="B111" s="4" t="s">
        <v>253</v>
      </c>
      <c r="C111" s="22">
        <v>125</v>
      </c>
      <c r="D111" t="s">
        <v>97</v>
      </c>
      <c r="E111" s="108"/>
      <c r="F111" s="124"/>
      <c r="G111" s="124"/>
      <c r="H111" s="124"/>
      <c r="I111" s="108"/>
      <c r="J111" s="108"/>
      <c r="K111" s="124"/>
      <c r="L111" s="108"/>
      <c r="M111" s="108"/>
      <c r="N111" s="108"/>
      <c r="O111" s="108"/>
      <c r="P111" s="108"/>
      <c r="Q111" s="108"/>
      <c r="R111" s="108"/>
      <c r="S111" s="108"/>
      <c r="T111" s="108"/>
      <c r="U111" s="124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24"/>
      <c r="AG111" s="108"/>
      <c r="AH111" s="108"/>
      <c r="AI111" s="108"/>
      <c r="AJ111" s="64">
        <f t="shared" si="1"/>
        <v>0</v>
      </c>
      <c r="AK111" s="28">
        <f>SUM(+AJ111+Feb!AK111)</f>
        <v>0</v>
      </c>
    </row>
    <row r="112" spans="1:39" hidden="1">
      <c r="A112" s="60" t="s">
        <v>500</v>
      </c>
      <c r="B112" s="4" t="s">
        <v>243</v>
      </c>
      <c r="C112" s="22">
        <v>120</v>
      </c>
      <c r="D112" t="s">
        <v>97</v>
      </c>
      <c r="E112" s="108"/>
      <c r="F112" s="124"/>
      <c r="G112" s="124"/>
      <c r="H112" s="124"/>
      <c r="I112" s="108"/>
      <c r="J112" s="108"/>
      <c r="K112" s="124"/>
      <c r="L112" s="108"/>
      <c r="M112" s="108"/>
      <c r="N112" s="108"/>
      <c r="O112" s="108"/>
      <c r="P112" s="108"/>
      <c r="Q112" s="108"/>
      <c r="R112" s="108"/>
      <c r="S112" s="108"/>
      <c r="T112" s="108"/>
      <c r="U112" s="124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24"/>
      <c r="AG112" s="108"/>
      <c r="AH112" s="108"/>
      <c r="AI112" s="108"/>
      <c r="AJ112" s="64">
        <f t="shared" si="1"/>
        <v>0</v>
      </c>
      <c r="AK112" s="28">
        <f>SUM(+AJ112+Feb!AK112)</f>
        <v>0</v>
      </c>
    </row>
    <row r="113" spans="1:37" hidden="1">
      <c r="A113" s="60" t="s">
        <v>501</v>
      </c>
      <c r="B113" s="4" t="s">
        <v>247</v>
      </c>
      <c r="C113" s="22">
        <v>122</v>
      </c>
      <c r="D113" t="s">
        <v>97</v>
      </c>
      <c r="E113" s="108"/>
      <c r="F113" s="124"/>
      <c r="G113" s="124"/>
      <c r="H113" s="124"/>
      <c r="I113" s="108"/>
      <c r="J113" s="108"/>
      <c r="K113" s="124"/>
      <c r="L113" s="108"/>
      <c r="M113" s="108"/>
      <c r="N113" s="108"/>
      <c r="O113" s="108"/>
      <c r="P113" s="108"/>
      <c r="Q113" s="108"/>
      <c r="R113" s="108"/>
      <c r="S113" s="108"/>
      <c r="T113" s="108"/>
      <c r="U113" s="124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24"/>
      <c r="AG113" s="108"/>
      <c r="AH113" s="108"/>
      <c r="AI113" s="108"/>
      <c r="AJ113" s="64">
        <f t="shared" si="1"/>
        <v>0</v>
      </c>
      <c r="AK113" s="28">
        <f>SUM(+AJ113+Feb!AK113)</f>
        <v>0</v>
      </c>
    </row>
    <row r="114" spans="1:37" hidden="1">
      <c r="A114" s="60" t="s">
        <v>502</v>
      </c>
      <c r="B114" s="4" t="s">
        <v>245</v>
      </c>
      <c r="C114" s="22">
        <v>121</v>
      </c>
      <c r="D114" t="s">
        <v>97</v>
      </c>
      <c r="E114" s="108"/>
      <c r="F114" s="124"/>
      <c r="G114" s="124"/>
      <c r="H114" s="124"/>
      <c r="I114" s="108"/>
      <c r="J114" s="108"/>
      <c r="K114" s="124"/>
      <c r="L114" s="108"/>
      <c r="M114" s="108"/>
      <c r="N114" s="108"/>
      <c r="O114" s="108"/>
      <c r="P114" s="108"/>
      <c r="Q114" s="108"/>
      <c r="R114" s="108"/>
      <c r="S114" s="108"/>
      <c r="T114" s="108"/>
      <c r="U114" s="124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24"/>
      <c r="AG114" s="108"/>
      <c r="AH114" s="108"/>
      <c r="AI114" s="108"/>
      <c r="AJ114" s="64">
        <f t="shared" si="1"/>
        <v>0</v>
      </c>
      <c r="AK114" s="28">
        <f>SUM(+AJ114+Feb!AK114)</f>
        <v>0</v>
      </c>
    </row>
    <row r="115" spans="1:37" hidden="1">
      <c r="A115" s="60" t="s">
        <v>503</v>
      </c>
      <c r="B115" s="4" t="s">
        <v>251</v>
      </c>
      <c r="C115" s="22">
        <v>124</v>
      </c>
      <c r="D115" t="s">
        <v>97</v>
      </c>
      <c r="E115" s="108"/>
      <c r="F115" s="124"/>
      <c r="G115" s="124"/>
      <c r="H115" s="124"/>
      <c r="I115" s="108"/>
      <c r="J115" s="108"/>
      <c r="K115" s="124"/>
      <c r="L115" s="108"/>
      <c r="M115" s="108"/>
      <c r="N115" s="108"/>
      <c r="O115" s="108"/>
      <c r="P115" s="108"/>
      <c r="Q115" s="108"/>
      <c r="R115" s="108"/>
      <c r="S115" s="108"/>
      <c r="T115" s="108"/>
      <c r="U115" s="124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24"/>
      <c r="AG115" s="108"/>
      <c r="AH115" s="108"/>
      <c r="AI115" s="108"/>
      <c r="AJ115" s="64">
        <f t="shared" si="1"/>
        <v>0</v>
      </c>
      <c r="AK115" s="28">
        <f>SUM(+AJ115+Feb!AK115)</f>
        <v>0</v>
      </c>
    </row>
    <row r="116" spans="1:37" hidden="1">
      <c r="A116" s="60" t="s">
        <v>504</v>
      </c>
      <c r="B116" s="4" t="s">
        <v>249</v>
      </c>
      <c r="C116" s="22">
        <v>123</v>
      </c>
      <c r="D116" t="s">
        <v>97</v>
      </c>
      <c r="E116" s="108"/>
      <c r="F116" s="124"/>
      <c r="G116" s="124"/>
      <c r="H116" s="124"/>
      <c r="I116" s="108"/>
      <c r="J116" s="108"/>
      <c r="K116" s="124"/>
      <c r="L116" s="108"/>
      <c r="M116" s="108"/>
      <c r="N116" s="108"/>
      <c r="O116" s="108"/>
      <c r="P116" s="108"/>
      <c r="Q116" s="108"/>
      <c r="R116" s="108"/>
      <c r="S116" s="108"/>
      <c r="T116" s="108"/>
      <c r="U116" s="124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24"/>
      <c r="AG116" s="108"/>
      <c r="AH116" s="108"/>
      <c r="AI116" s="108"/>
      <c r="AJ116" s="64">
        <f t="shared" si="1"/>
        <v>0</v>
      </c>
      <c r="AK116" s="28">
        <f>SUM(+AJ116+Feb!AK116)</f>
        <v>0</v>
      </c>
    </row>
    <row r="117" spans="1:37" hidden="1">
      <c r="A117" s="60" t="s">
        <v>505</v>
      </c>
      <c r="B117" s="4" t="s">
        <v>257</v>
      </c>
      <c r="C117" s="22">
        <v>127</v>
      </c>
      <c r="D117" t="s">
        <v>97</v>
      </c>
      <c r="E117" s="108"/>
      <c r="F117" s="124"/>
      <c r="G117" s="124"/>
      <c r="H117" s="124"/>
      <c r="I117" s="108"/>
      <c r="J117" s="108"/>
      <c r="K117" s="124"/>
      <c r="L117" s="108"/>
      <c r="M117" s="108"/>
      <c r="N117" s="108"/>
      <c r="O117" s="108"/>
      <c r="P117" s="108"/>
      <c r="Q117" s="108"/>
      <c r="R117" s="108"/>
      <c r="S117" s="108"/>
      <c r="T117" s="108"/>
      <c r="U117" s="124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24"/>
      <c r="AG117" s="108"/>
      <c r="AH117" s="108"/>
      <c r="AI117" s="108"/>
      <c r="AJ117" s="64">
        <f t="shared" si="1"/>
        <v>0</v>
      </c>
      <c r="AK117" s="28">
        <f>SUM(+AJ117+Feb!AK117)</f>
        <v>0</v>
      </c>
    </row>
    <row r="118" spans="1:37" hidden="1">
      <c r="A118" s="60" t="s">
        <v>506</v>
      </c>
      <c r="B118" s="4"/>
      <c r="C118" s="22"/>
      <c r="E118" s="108"/>
      <c r="F118" s="124"/>
      <c r="G118" s="124"/>
      <c r="H118" s="124"/>
      <c r="I118" s="108"/>
      <c r="J118" s="108"/>
      <c r="K118" s="124"/>
      <c r="L118" s="108"/>
      <c r="M118" s="108"/>
      <c r="N118" s="108"/>
      <c r="O118" s="108"/>
      <c r="P118" s="108"/>
      <c r="Q118" s="108"/>
      <c r="R118" s="108"/>
      <c r="S118" s="108"/>
      <c r="T118" s="108"/>
      <c r="U118" s="124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24"/>
      <c r="AG118" s="108"/>
      <c r="AH118" s="108"/>
      <c r="AI118" s="108"/>
      <c r="AJ118" s="64">
        <f t="shared" si="1"/>
        <v>0</v>
      </c>
      <c r="AK118" s="28">
        <f>SUM(+AJ118+Feb!AK118)</f>
        <v>0</v>
      </c>
    </row>
    <row r="119" spans="1:37" hidden="1">
      <c r="A119" s="60" t="s">
        <v>507</v>
      </c>
      <c r="B119" s="4" t="s">
        <v>255</v>
      </c>
      <c r="C119" s="22">
        <v>126</v>
      </c>
      <c r="D119" t="s">
        <v>97</v>
      </c>
      <c r="E119" s="108"/>
      <c r="F119" s="124"/>
      <c r="G119" s="124"/>
      <c r="H119" s="124"/>
      <c r="I119" s="108"/>
      <c r="J119" s="108"/>
      <c r="K119" s="124"/>
      <c r="L119" s="108"/>
      <c r="M119" s="108"/>
      <c r="N119" s="108"/>
      <c r="O119" s="108"/>
      <c r="P119" s="108"/>
      <c r="Q119" s="108"/>
      <c r="R119" s="108"/>
      <c r="S119" s="108"/>
      <c r="T119" s="108"/>
      <c r="U119" s="124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24"/>
      <c r="AG119" s="108"/>
      <c r="AH119" s="108"/>
      <c r="AI119" s="108"/>
      <c r="AJ119" s="64">
        <f t="shared" si="1"/>
        <v>0</v>
      </c>
      <c r="AK119" s="28">
        <f>SUM(+AJ119+Feb!AK119)</f>
        <v>0</v>
      </c>
    </row>
    <row r="120" spans="1:37" hidden="1">
      <c r="A120" s="60" t="s">
        <v>592</v>
      </c>
      <c r="B120" s="4" t="s">
        <v>259</v>
      </c>
      <c r="C120" s="22">
        <v>128</v>
      </c>
      <c r="D120" t="s">
        <v>97</v>
      </c>
      <c r="E120" s="108"/>
      <c r="F120" s="124"/>
      <c r="G120" s="124"/>
      <c r="H120" s="124"/>
      <c r="I120" s="108"/>
      <c r="J120" s="108"/>
      <c r="K120" s="124"/>
      <c r="L120" s="108"/>
      <c r="M120" s="108"/>
      <c r="N120" s="108"/>
      <c r="O120" s="108"/>
      <c r="P120" s="108"/>
      <c r="Q120" s="108"/>
      <c r="R120" s="108"/>
      <c r="S120" s="108"/>
      <c r="T120" s="108"/>
      <c r="U120" s="124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24"/>
      <c r="AG120" s="108"/>
      <c r="AH120" s="108"/>
      <c r="AI120" s="108"/>
      <c r="AJ120" s="64">
        <f t="shared" si="1"/>
        <v>0</v>
      </c>
      <c r="AK120" s="28">
        <f>SUM(+AJ120+Feb!AK120)</f>
        <v>0</v>
      </c>
    </row>
    <row r="121" spans="1:37" hidden="1">
      <c r="A121" s="60" t="s">
        <v>509</v>
      </c>
      <c r="B121" s="4" t="s">
        <v>239</v>
      </c>
      <c r="C121" s="22">
        <v>118</v>
      </c>
      <c r="D121" t="s">
        <v>97</v>
      </c>
      <c r="E121" s="108"/>
      <c r="F121" s="124"/>
      <c r="G121" s="124"/>
      <c r="H121" s="124"/>
      <c r="I121" s="108"/>
      <c r="J121" s="108"/>
      <c r="K121" s="124"/>
      <c r="L121" s="108"/>
      <c r="M121" s="108"/>
      <c r="N121" s="108"/>
      <c r="O121" s="108"/>
      <c r="P121" s="108"/>
      <c r="Q121" s="108"/>
      <c r="R121" s="108"/>
      <c r="S121" s="108"/>
      <c r="T121" s="108"/>
      <c r="U121" s="124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24"/>
      <c r="AG121" s="108"/>
      <c r="AH121" s="108"/>
      <c r="AI121" s="108"/>
      <c r="AJ121" s="64">
        <f t="shared" si="1"/>
        <v>0</v>
      </c>
      <c r="AK121" s="28">
        <f>SUM(+AJ121+Feb!AK121)</f>
        <v>0</v>
      </c>
    </row>
    <row r="122" spans="1:37" hidden="1">
      <c r="A122" s="60" t="s">
        <v>510</v>
      </c>
      <c r="B122" s="4" t="s">
        <v>241</v>
      </c>
      <c r="C122" s="22">
        <v>119</v>
      </c>
      <c r="D122" t="s">
        <v>97</v>
      </c>
      <c r="E122" s="108"/>
      <c r="F122" s="124"/>
      <c r="G122" s="124"/>
      <c r="H122" s="124"/>
      <c r="I122" s="108"/>
      <c r="J122" s="108"/>
      <c r="K122" s="124"/>
      <c r="L122" s="108"/>
      <c r="M122" s="108"/>
      <c r="N122" s="108"/>
      <c r="O122" s="108"/>
      <c r="P122" s="108"/>
      <c r="Q122" s="108"/>
      <c r="R122" s="108"/>
      <c r="S122" s="108"/>
      <c r="T122" s="108"/>
      <c r="U122" s="124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24"/>
      <c r="AG122" s="108"/>
      <c r="AH122" s="108"/>
      <c r="AI122" s="108"/>
      <c r="AJ122" s="64">
        <f t="shared" si="1"/>
        <v>0</v>
      </c>
      <c r="AK122" s="28">
        <f>SUM(+AJ122+Feb!AK122)</f>
        <v>0</v>
      </c>
    </row>
    <row r="123" spans="1:37" hidden="1">
      <c r="A123" s="60" t="s">
        <v>511</v>
      </c>
      <c r="B123" s="4" t="s">
        <v>271</v>
      </c>
      <c r="C123" s="22">
        <v>134</v>
      </c>
      <c r="D123" t="s">
        <v>97</v>
      </c>
      <c r="E123" s="108"/>
      <c r="F123" s="124"/>
      <c r="G123" s="124"/>
      <c r="H123" s="124"/>
      <c r="I123" s="108"/>
      <c r="J123" s="108"/>
      <c r="K123" s="124"/>
      <c r="L123" s="108"/>
      <c r="M123" s="108"/>
      <c r="N123" s="108"/>
      <c r="O123" s="108"/>
      <c r="P123" s="108"/>
      <c r="Q123" s="108"/>
      <c r="R123" s="108"/>
      <c r="S123" s="108"/>
      <c r="T123" s="108"/>
      <c r="U123" s="124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24"/>
      <c r="AG123" s="108"/>
      <c r="AH123" s="108"/>
      <c r="AI123" s="108"/>
      <c r="AJ123" s="64">
        <f t="shared" si="1"/>
        <v>0</v>
      </c>
      <c r="AK123" s="28">
        <f>SUM(+AJ123+Feb!AK123)</f>
        <v>0</v>
      </c>
    </row>
    <row r="124" spans="1:37" hidden="1">
      <c r="A124" s="60" t="s">
        <v>512</v>
      </c>
      <c r="B124" s="4" t="s">
        <v>269</v>
      </c>
      <c r="C124" s="22">
        <v>133</v>
      </c>
      <c r="D124" t="s">
        <v>97</v>
      </c>
      <c r="E124" s="108"/>
      <c r="F124" s="124"/>
      <c r="G124" s="124"/>
      <c r="H124" s="124"/>
      <c r="I124" s="108"/>
      <c r="J124" s="108"/>
      <c r="K124" s="124"/>
      <c r="L124" s="108"/>
      <c r="M124" s="108"/>
      <c r="N124" s="108"/>
      <c r="O124" s="108"/>
      <c r="P124" s="108"/>
      <c r="Q124" s="108"/>
      <c r="R124" s="108"/>
      <c r="S124" s="108"/>
      <c r="T124" s="108"/>
      <c r="U124" s="124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24"/>
      <c r="AG124" s="108"/>
      <c r="AH124" s="108"/>
      <c r="AI124" s="108"/>
      <c r="AJ124" s="64">
        <f t="shared" si="1"/>
        <v>0</v>
      </c>
      <c r="AK124" s="28">
        <f>SUM(+AJ124+Feb!AK124)</f>
        <v>0</v>
      </c>
    </row>
    <row r="125" spans="1:37" hidden="1">
      <c r="A125" s="60" t="s">
        <v>513</v>
      </c>
      <c r="B125" s="4" t="s">
        <v>263</v>
      </c>
      <c r="C125" s="22">
        <v>130</v>
      </c>
      <c r="D125" t="s">
        <v>97</v>
      </c>
      <c r="E125" s="108"/>
      <c r="F125" s="124"/>
      <c r="G125" s="124"/>
      <c r="H125" s="124"/>
      <c r="I125" s="108"/>
      <c r="J125" s="108"/>
      <c r="K125" s="124"/>
      <c r="L125" s="108"/>
      <c r="M125" s="108"/>
      <c r="N125" s="108"/>
      <c r="O125" s="108"/>
      <c r="P125" s="108"/>
      <c r="Q125" s="108"/>
      <c r="R125" s="108"/>
      <c r="S125" s="108"/>
      <c r="T125" s="108"/>
      <c r="U125" s="124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24"/>
      <c r="AG125" s="108"/>
      <c r="AH125" s="108"/>
      <c r="AI125" s="108"/>
      <c r="AJ125" s="64">
        <f t="shared" si="1"/>
        <v>0</v>
      </c>
      <c r="AK125" s="28">
        <f>SUM(+AJ125+Feb!AK125)</f>
        <v>0</v>
      </c>
    </row>
    <row r="126" spans="1:37" ht="26.25" hidden="1">
      <c r="A126" s="84" t="s">
        <v>514</v>
      </c>
      <c r="B126" s="4" t="s">
        <v>265</v>
      </c>
      <c r="C126" s="22">
        <v>131</v>
      </c>
      <c r="D126" t="s">
        <v>97</v>
      </c>
      <c r="E126" s="108"/>
      <c r="F126" s="124"/>
      <c r="G126" s="124"/>
      <c r="H126" s="124"/>
      <c r="I126" s="108"/>
      <c r="J126" s="108"/>
      <c r="K126" s="124"/>
      <c r="L126" s="108"/>
      <c r="M126" s="108"/>
      <c r="N126" s="108"/>
      <c r="O126" s="108"/>
      <c r="P126" s="108"/>
      <c r="Q126" s="108"/>
      <c r="R126" s="108"/>
      <c r="S126" s="108"/>
      <c r="T126" s="108"/>
      <c r="U126" s="124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24"/>
      <c r="AG126" s="108"/>
      <c r="AH126" s="108"/>
      <c r="AI126" s="108"/>
      <c r="AJ126" s="64">
        <f t="shared" si="1"/>
        <v>0</v>
      </c>
      <c r="AK126" s="28">
        <f>SUM(+AJ126+Feb!AK126)</f>
        <v>0</v>
      </c>
    </row>
    <row r="127" spans="1:37" hidden="1">
      <c r="A127" s="60" t="s">
        <v>515</v>
      </c>
      <c r="B127" s="4" t="s">
        <v>267</v>
      </c>
      <c r="C127" s="22">
        <v>132</v>
      </c>
      <c r="D127" t="s">
        <v>97</v>
      </c>
      <c r="E127" s="108"/>
      <c r="F127" s="124"/>
      <c r="G127" s="124"/>
      <c r="H127" s="124"/>
      <c r="I127" s="108"/>
      <c r="J127" s="108"/>
      <c r="K127" s="124"/>
      <c r="L127" s="108"/>
      <c r="M127" s="108"/>
      <c r="N127" s="108"/>
      <c r="O127" s="108"/>
      <c r="P127" s="108"/>
      <c r="Q127" s="108"/>
      <c r="R127" s="108"/>
      <c r="S127" s="108"/>
      <c r="T127" s="108"/>
      <c r="U127" s="124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24"/>
      <c r="AG127" s="108"/>
      <c r="AH127" s="108"/>
      <c r="AI127" s="108"/>
      <c r="AJ127" s="64">
        <f t="shared" si="1"/>
        <v>0</v>
      </c>
      <c r="AK127" s="28">
        <f>SUM(+AJ127+Feb!AK127)</f>
        <v>0</v>
      </c>
    </row>
    <row r="128" spans="1:37" hidden="1">
      <c r="A128" s="60" t="s">
        <v>516</v>
      </c>
      <c r="B128" s="4" t="s">
        <v>261</v>
      </c>
      <c r="C128" s="22">
        <v>129</v>
      </c>
      <c r="D128" t="s">
        <v>97</v>
      </c>
      <c r="E128" s="108"/>
      <c r="F128" s="124"/>
      <c r="G128" s="124"/>
      <c r="H128" s="124"/>
      <c r="I128" s="108"/>
      <c r="J128" s="108"/>
      <c r="K128" s="124"/>
      <c r="L128" s="108"/>
      <c r="M128" s="108"/>
      <c r="N128" s="108"/>
      <c r="O128" s="108"/>
      <c r="P128" s="108"/>
      <c r="Q128" s="108"/>
      <c r="R128" s="108"/>
      <c r="S128" s="108"/>
      <c r="T128" s="108"/>
      <c r="U128" s="124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24"/>
      <c r="AG128" s="108"/>
      <c r="AH128" s="108"/>
      <c r="AI128" s="108"/>
      <c r="AJ128" s="64">
        <f t="shared" si="1"/>
        <v>0</v>
      </c>
      <c r="AK128" s="28">
        <f>SUM(+AJ128+Feb!AK128)</f>
        <v>0</v>
      </c>
    </row>
    <row r="129" spans="1:39">
      <c r="A129" s="117" t="s">
        <v>517</v>
      </c>
      <c r="B129" s="4"/>
      <c r="C129" s="22"/>
      <c r="E129" s="108"/>
      <c r="F129" s="124"/>
      <c r="G129" s="124"/>
      <c r="H129" s="124"/>
      <c r="I129" s="108"/>
      <c r="J129" s="108"/>
      <c r="K129" s="124"/>
      <c r="L129" s="108"/>
      <c r="M129" s="108"/>
      <c r="N129" s="108"/>
      <c r="O129" s="108"/>
      <c r="P129" s="108"/>
      <c r="Q129" s="108"/>
      <c r="R129" s="108"/>
      <c r="S129" s="108"/>
      <c r="T129" s="108"/>
      <c r="U129" s="124"/>
      <c r="V129" s="108">
        <v>2</v>
      </c>
      <c r="W129" s="108">
        <v>11</v>
      </c>
      <c r="X129" s="108">
        <v>2</v>
      </c>
      <c r="Y129" s="108">
        <v>4</v>
      </c>
      <c r="Z129" s="108"/>
      <c r="AA129" s="108">
        <v>1</v>
      </c>
      <c r="AB129" s="108">
        <v>4</v>
      </c>
      <c r="AC129" s="108">
        <v>4</v>
      </c>
      <c r="AD129" s="108"/>
      <c r="AE129" s="108">
        <v>2</v>
      </c>
      <c r="AF129" s="124"/>
      <c r="AG129" s="108">
        <v>1</v>
      </c>
      <c r="AH129" s="108"/>
      <c r="AI129" s="108"/>
      <c r="AJ129" s="116">
        <f t="shared" ref="AJ129:AJ139" si="2">SUM(E129:AI129)</f>
        <v>31</v>
      </c>
      <c r="AK129" s="28">
        <f>SUM(+AJ129+Feb!AK129)</f>
        <v>31</v>
      </c>
    </row>
    <row r="130" spans="1:39">
      <c r="A130" s="117" t="s">
        <v>518</v>
      </c>
      <c r="B130" s="4" t="s">
        <v>291</v>
      </c>
      <c r="C130" s="22">
        <v>144</v>
      </c>
      <c r="D130" t="s">
        <v>97</v>
      </c>
      <c r="E130" s="108"/>
      <c r="F130" s="124"/>
      <c r="G130" s="124"/>
      <c r="H130" s="124"/>
      <c r="I130" s="115">
        <v>1</v>
      </c>
      <c r="J130" s="108"/>
      <c r="K130" s="124"/>
      <c r="L130" s="108"/>
      <c r="M130" s="108"/>
      <c r="N130" s="108"/>
      <c r="O130" s="108"/>
      <c r="P130" s="108"/>
      <c r="Q130" s="108"/>
      <c r="R130" s="108"/>
      <c r="S130" s="108"/>
      <c r="T130" s="108"/>
      <c r="U130" s="124"/>
      <c r="V130" s="108">
        <v>1</v>
      </c>
      <c r="W130" s="108">
        <v>10</v>
      </c>
      <c r="X130" s="108">
        <v>2</v>
      </c>
      <c r="Y130" s="108">
        <v>14</v>
      </c>
      <c r="Z130" s="108"/>
      <c r="AA130" s="108">
        <v>4</v>
      </c>
      <c r="AB130" s="108">
        <v>1</v>
      </c>
      <c r="AC130" s="108">
        <v>8</v>
      </c>
      <c r="AD130" s="108">
        <v>3</v>
      </c>
      <c r="AE130" s="108">
        <v>3</v>
      </c>
      <c r="AF130" s="124"/>
      <c r="AG130" s="108"/>
      <c r="AH130" s="108"/>
      <c r="AI130" s="108"/>
      <c r="AJ130" s="116">
        <f t="shared" si="2"/>
        <v>47</v>
      </c>
      <c r="AK130" s="28">
        <f>SUM(+AJ130+Feb!AK130)</f>
        <v>47</v>
      </c>
    </row>
    <row r="131" spans="1:39" hidden="1">
      <c r="A131" s="60" t="s">
        <v>519</v>
      </c>
      <c r="B131" s="4" t="s">
        <v>289</v>
      </c>
      <c r="C131" s="22">
        <v>143</v>
      </c>
      <c r="D131" t="s">
        <v>97</v>
      </c>
      <c r="E131" s="108"/>
      <c r="F131" s="124"/>
      <c r="G131" s="124"/>
      <c r="H131" s="124"/>
      <c r="I131" s="108"/>
      <c r="J131" s="108"/>
      <c r="K131" s="124"/>
      <c r="L131" s="108"/>
      <c r="M131" s="108"/>
      <c r="N131" s="108"/>
      <c r="O131" s="108"/>
      <c r="P131" s="108"/>
      <c r="Q131" s="108"/>
      <c r="R131" s="108"/>
      <c r="S131" s="108"/>
      <c r="T131" s="108"/>
      <c r="U131" s="124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24"/>
      <c r="AG131" s="108"/>
      <c r="AH131" s="108"/>
      <c r="AI131" s="108"/>
      <c r="AJ131" s="64">
        <f t="shared" si="2"/>
        <v>0</v>
      </c>
      <c r="AK131" s="28">
        <f>SUM(+AJ131+Feb!AK131)</f>
        <v>0</v>
      </c>
    </row>
    <row r="132" spans="1:39" hidden="1">
      <c r="A132" s="60" t="s">
        <v>520</v>
      </c>
      <c r="B132" s="4" t="s">
        <v>205</v>
      </c>
      <c r="C132" s="22">
        <v>101</v>
      </c>
      <c r="D132" t="s">
        <v>97</v>
      </c>
      <c r="E132" s="108"/>
      <c r="F132" s="124"/>
      <c r="G132" s="124"/>
      <c r="H132" s="124"/>
      <c r="I132" s="108"/>
      <c r="J132" s="108"/>
      <c r="K132" s="124"/>
      <c r="L132" s="108"/>
      <c r="M132" s="108"/>
      <c r="N132" s="108"/>
      <c r="O132" s="108"/>
      <c r="P132" s="108"/>
      <c r="Q132" s="108"/>
      <c r="R132" s="108"/>
      <c r="S132" s="108"/>
      <c r="T132" s="108"/>
      <c r="U132" s="124"/>
      <c r="V132" s="108"/>
      <c r="W132" s="118"/>
      <c r="X132" s="108"/>
      <c r="Y132" s="108"/>
      <c r="Z132" s="108"/>
      <c r="AA132" s="108"/>
      <c r="AB132" s="108"/>
      <c r="AC132" s="108"/>
      <c r="AD132" s="108"/>
      <c r="AE132" s="108"/>
      <c r="AF132" s="124"/>
      <c r="AG132" s="108"/>
      <c r="AH132" s="108"/>
      <c r="AI132" s="108"/>
      <c r="AJ132" s="119">
        <f t="shared" si="2"/>
        <v>0</v>
      </c>
      <c r="AK132" s="28">
        <f>SUM(+AJ132+Feb!AK132)</f>
        <v>0</v>
      </c>
      <c r="AM132" s="60"/>
    </row>
    <row r="133" spans="1:39">
      <c r="A133" s="117" t="s">
        <v>521</v>
      </c>
      <c r="B133" s="4" t="s">
        <v>311</v>
      </c>
      <c r="C133" s="22">
        <v>154</v>
      </c>
      <c r="D133" t="s">
        <v>97</v>
      </c>
      <c r="E133" s="108"/>
      <c r="F133" s="124"/>
      <c r="G133" s="124"/>
      <c r="H133" s="124"/>
      <c r="I133" s="108"/>
      <c r="J133" s="108"/>
      <c r="K133" s="124"/>
      <c r="L133" s="108"/>
      <c r="M133" s="108"/>
      <c r="N133" s="108"/>
      <c r="O133" s="108"/>
      <c r="P133" s="108"/>
      <c r="Q133" s="108"/>
      <c r="R133" s="108"/>
      <c r="S133" s="108"/>
      <c r="T133" s="108"/>
      <c r="U133" s="124"/>
      <c r="V133" s="108"/>
      <c r="W133" s="115">
        <v>1</v>
      </c>
      <c r="X133" s="108"/>
      <c r="Y133" s="108"/>
      <c r="Z133" s="108"/>
      <c r="AA133" s="108">
        <v>1</v>
      </c>
      <c r="AB133" s="108"/>
      <c r="AC133" s="108"/>
      <c r="AD133" s="108"/>
      <c r="AE133" s="108"/>
      <c r="AF133" s="124"/>
      <c r="AG133" s="108"/>
      <c r="AH133" s="108"/>
      <c r="AI133" s="108"/>
      <c r="AJ133" s="120">
        <f t="shared" si="2"/>
        <v>2</v>
      </c>
      <c r="AK133" s="28">
        <f>SUM(+AJ133+Feb!AK133)</f>
        <v>2</v>
      </c>
      <c r="AM133" s="60"/>
    </row>
    <row r="134" spans="1:39" hidden="1">
      <c r="A134" s="60" t="s">
        <v>522</v>
      </c>
      <c r="B134" s="4" t="s">
        <v>313</v>
      </c>
      <c r="C134" s="22">
        <v>155</v>
      </c>
      <c r="D134" t="s">
        <v>97</v>
      </c>
      <c r="E134" s="108"/>
      <c r="F134" s="124"/>
      <c r="G134" s="124"/>
      <c r="H134" s="124"/>
      <c r="I134" s="108"/>
      <c r="J134" s="108"/>
      <c r="K134" s="124"/>
      <c r="L134" s="108"/>
      <c r="M134" s="108"/>
      <c r="N134" s="108"/>
      <c r="O134" s="108"/>
      <c r="P134" s="108"/>
      <c r="Q134" s="108"/>
      <c r="R134" s="108"/>
      <c r="S134" s="108"/>
      <c r="T134" s="108"/>
      <c r="U134" s="124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24"/>
      <c r="AG134" s="108"/>
      <c r="AH134" s="108"/>
      <c r="AI134" s="108"/>
      <c r="AJ134" s="64">
        <f t="shared" si="2"/>
        <v>0</v>
      </c>
      <c r="AK134" s="28">
        <f>SUM(+AJ134+Feb!AK134)</f>
        <v>0</v>
      </c>
      <c r="AM134" s="60"/>
    </row>
    <row r="135" spans="1:39">
      <c r="A135" s="117" t="s">
        <v>523</v>
      </c>
      <c r="B135" s="4" t="s">
        <v>331</v>
      </c>
      <c r="C135" s="22">
        <v>164</v>
      </c>
      <c r="D135" t="s">
        <v>97</v>
      </c>
      <c r="E135" s="115">
        <v>2</v>
      </c>
      <c r="F135" s="124"/>
      <c r="G135" s="124"/>
      <c r="H135" s="124"/>
      <c r="I135" s="108"/>
      <c r="J135" s="108"/>
      <c r="K135" s="124"/>
      <c r="L135" s="108">
        <v>1</v>
      </c>
      <c r="M135" s="108"/>
      <c r="N135" s="108"/>
      <c r="O135" s="108"/>
      <c r="P135" s="108"/>
      <c r="Q135" s="108"/>
      <c r="R135" s="108">
        <v>40</v>
      </c>
      <c r="S135" s="108">
        <v>2</v>
      </c>
      <c r="T135" s="108">
        <v>1</v>
      </c>
      <c r="U135" s="124"/>
      <c r="V135" s="108">
        <v>36</v>
      </c>
      <c r="W135" s="108">
        <v>38</v>
      </c>
      <c r="X135" s="108">
        <v>73</v>
      </c>
      <c r="Y135" s="108">
        <v>18</v>
      </c>
      <c r="Z135" s="108"/>
      <c r="AA135" s="108">
        <v>19</v>
      </c>
      <c r="AB135" s="108">
        <v>6</v>
      </c>
      <c r="AC135" s="108">
        <v>14</v>
      </c>
      <c r="AD135" s="108">
        <v>13</v>
      </c>
      <c r="AE135" s="108">
        <v>1</v>
      </c>
      <c r="AF135" s="124"/>
      <c r="AG135" s="108"/>
      <c r="AH135" s="108">
        <v>1</v>
      </c>
      <c r="AI135" s="108">
        <v>5</v>
      </c>
      <c r="AJ135" s="116">
        <f t="shared" si="2"/>
        <v>270</v>
      </c>
      <c r="AK135" s="28">
        <f>SUM(+AJ135+Feb!AK135)</f>
        <v>270</v>
      </c>
      <c r="AM135" s="60"/>
    </row>
    <row r="136" spans="1:39">
      <c r="A136" s="117" t="s">
        <v>524</v>
      </c>
      <c r="B136" s="4" t="s">
        <v>227</v>
      </c>
      <c r="C136" s="22">
        <v>112</v>
      </c>
      <c r="D136" t="s">
        <v>97</v>
      </c>
      <c r="E136" s="108"/>
      <c r="F136" s="124"/>
      <c r="G136" s="124"/>
      <c r="H136" s="124"/>
      <c r="I136" s="108"/>
      <c r="J136" s="108"/>
      <c r="K136" s="124"/>
      <c r="L136" s="115">
        <v>1</v>
      </c>
      <c r="M136" s="108"/>
      <c r="N136" s="108"/>
      <c r="O136" s="108"/>
      <c r="P136" s="108"/>
      <c r="Q136" s="108"/>
      <c r="R136" s="108"/>
      <c r="S136" s="108"/>
      <c r="T136" s="108"/>
      <c r="U136" s="124"/>
      <c r="V136" s="108">
        <v>1</v>
      </c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24"/>
      <c r="AG136" s="108"/>
      <c r="AH136" s="108"/>
      <c r="AI136" s="108"/>
      <c r="AJ136" s="116">
        <f t="shared" si="2"/>
        <v>2</v>
      </c>
      <c r="AK136" s="28">
        <f>SUM(+AJ136+Feb!AK136)</f>
        <v>2</v>
      </c>
      <c r="AM136" s="60"/>
    </row>
    <row r="137" spans="1:39">
      <c r="A137" s="117" t="s">
        <v>525</v>
      </c>
      <c r="B137" s="4" t="s">
        <v>229</v>
      </c>
      <c r="C137" s="22">
        <v>113</v>
      </c>
      <c r="D137" t="s">
        <v>97</v>
      </c>
      <c r="E137" s="108"/>
      <c r="F137" s="124"/>
      <c r="G137" s="124"/>
      <c r="H137" s="124"/>
      <c r="I137" s="108"/>
      <c r="J137" s="108"/>
      <c r="K137" s="124"/>
      <c r="L137" s="108"/>
      <c r="M137" s="108"/>
      <c r="N137" s="108"/>
      <c r="O137" s="108"/>
      <c r="P137" s="108"/>
      <c r="Q137" s="108"/>
      <c r="R137" s="108"/>
      <c r="S137" s="108"/>
      <c r="T137" s="108"/>
      <c r="U137" s="124"/>
      <c r="V137" s="115">
        <v>2</v>
      </c>
      <c r="W137" s="108"/>
      <c r="X137" s="108"/>
      <c r="Y137" s="108">
        <v>1</v>
      </c>
      <c r="Z137" s="108"/>
      <c r="AA137" s="108">
        <v>6</v>
      </c>
      <c r="AB137" s="108"/>
      <c r="AC137" s="108"/>
      <c r="AD137" s="108"/>
      <c r="AE137" s="108"/>
      <c r="AF137" s="124"/>
      <c r="AG137" s="108"/>
      <c r="AH137" s="108"/>
      <c r="AI137" s="108"/>
      <c r="AJ137" s="116">
        <f t="shared" si="2"/>
        <v>9</v>
      </c>
      <c r="AK137" s="28">
        <f>SUM(+AJ137+Feb!AK137)</f>
        <v>9</v>
      </c>
      <c r="AM137" s="60"/>
    </row>
    <row r="138" spans="1:39">
      <c r="A138" s="117" t="s">
        <v>526</v>
      </c>
      <c r="B138" s="4" t="s">
        <v>231</v>
      </c>
      <c r="C138" s="22">
        <v>114</v>
      </c>
      <c r="D138" t="s">
        <v>97</v>
      </c>
      <c r="E138" s="108"/>
      <c r="F138" s="124"/>
      <c r="G138" s="124"/>
      <c r="H138" s="124"/>
      <c r="I138" s="108"/>
      <c r="J138" s="108"/>
      <c r="K138" s="124"/>
      <c r="L138" s="108"/>
      <c r="M138" s="108"/>
      <c r="N138" s="108"/>
      <c r="O138" s="108"/>
      <c r="P138" s="108"/>
      <c r="Q138" s="108"/>
      <c r="R138" s="108"/>
      <c r="S138" s="108"/>
      <c r="T138" s="108"/>
      <c r="U138" s="124"/>
      <c r="V138" s="115">
        <v>1</v>
      </c>
      <c r="W138" s="108">
        <v>2</v>
      </c>
      <c r="X138" s="108"/>
      <c r="Y138" s="108">
        <v>1</v>
      </c>
      <c r="Z138" s="108"/>
      <c r="AA138" s="108"/>
      <c r="AB138" s="108"/>
      <c r="AC138" s="108"/>
      <c r="AD138" s="108"/>
      <c r="AE138" s="108"/>
      <c r="AF138" s="124"/>
      <c r="AG138" s="108"/>
      <c r="AH138" s="108"/>
      <c r="AI138" s="108">
        <v>2</v>
      </c>
      <c r="AJ138" s="116">
        <f t="shared" si="2"/>
        <v>6</v>
      </c>
      <c r="AK138" s="28">
        <f>SUM(+AJ138+Feb!AK138)</f>
        <v>6</v>
      </c>
      <c r="AM138" s="60"/>
    </row>
    <row r="139" spans="1:39" hidden="1">
      <c r="A139" s="60" t="s">
        <v>527</v>
      </c>
      <c r="B139" s="4" t="s">
        <v>235</v>
      </c>
      <c r="C139" s="22">
        <v>116</v>
      </c>
      <c r="D139" t="s">
        <v>97</v>
      </c>
      <c r="E139" s="108"/>
      <c r="F139" s="124"/>
      <c r="G139" s="124"/>
      <c r="H139" s="124"/>
      <c r="I139" s="108"/>
      <c r="J139" s="108"/>
      <c r="K139" s="124"/>
      <c r="L139" s="108"/>
      <c r="M139" s="108"/>
      <c r="N139" s="108"/>
      <c r="O139" s="108"/>
      <c r="P139" s="108"/>
      <c r="Q139" s="108"/>
      <c r="R139" s="108"/>
      <c r="S139" s="108"/>
      <c r="T139" s="108"/>
      <c r="U139" s="124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24"/>
      <c r="AG139" s="108"/>
      <c r="AH139" s="108"/>
      <c r="AI139" s="108"/>
      <c r="AJ139" s="64">
        <f t="shared" si="2"/>
        <v>0</v>
      </c>
      <c r="AK139" s="28">
        <f>SUM(+AJ139+Feb!AK139)</f>
        <v>0</v>
      </c>
      <c r="AM139" s="60"/>
    </row>
    <row r="140" spans="1:39" hidden="1">
      <c r="A140" s="60" t="s">
        <v>528</v>
      </c>
      <c r="B140" s="4" t="s">
        <v>233</v>
      </c>
      <c r="C140" s="22">
        <v>115</v>
      </c>
      <c r="D140" t="s">
        <v>97</v>
      </c>
      <c r="E140" s="108"/>
      <c r="F140" s="124"/>
      <c r="G140" s="124"/>
      <c r="H140" s="124"/>
      <c r="I140" s="108"/>
      <c r="J140" s="108"/>
      <c r="K140" s="124"/>
      <c r="L140" s="108"/>
      <c r="M140" s="108"/>
      <c r="N140" s="108"/>
      <c r="O140" s="108"/>
      <c r="P140" s="108"/>
      <c r="Q140" s="108"/>
      <c r="R140" s="108"/>
      <c r="S140" s="108"/>
      <c r="T140" s="108"/>
      <c r="U140" s="124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24"/>
      <c r="AG140" s="108"/>
      <c r="AH140" s="108"/>
      <c r="AI140" s="108"/>
      <c r="AJ140" s="64">
        <f t="shared" ref="AJ140:AJ165" si="3">SUM(E140:AI140)</f>
        <v>0</v>
      </c>
      <c r="AK140" s="28">
        <f>SUM(+AJ140+Feb!AK140)</f>
        <v>0</v>
      </c>
      <c r="AM140" s="60"/>
    </row>
    <row r="141" spans="1:39">
      <c r="A141" s="117" t="s">
        <v>529</v>
      </c>
      <c r="B141" s="4" t="s">
        <v>237</v>
      </c>
      <c r="C141" s="22">
        <v>117</v>
      </c>
      <c r="D141" t="s">
        <v>97</v>
      </c>
      <c r="E141" s="108"/>
      <c r="F141" s="124"/>
      <c r="G141" s="124"/>
      <c r="H141" s="124"/>
      <c r="I141" s="108"/>
      <c r="J141" s="108"/>
      <c r="K141" s="124"/>
      <c r="L141" s="108"/>
      <c r="M141" s="108"/>
      <c r="N141" s="108"/>
      <c r="O141" s="108"/>
      <c r="P141" s="108"/>
      <c r="Q141" s="108"/>
      <c r="R141" s="115">
        <v>2</v>
      </c>
      <c r="S141" s="108"/>
      <c r="T141" s="108"/>
      <c r="U141" s="124"/>
      <c r="V141" s="108">
        <v>6</v>
      </c>
      <c r="W141" s="108">
        <v>22</v>
      </c>
      <c r="X141" s="108">
        <v>24</v>
      </c>
      <c r="Y141" s="108">
        <v>23</v>
      </c>
      <c r="Z141" s="108">
        <v>2</v>
      </c>
      <c r="AA141" s="108">
        <v>1</v>
      </c>
      <c r="AB141" s="108">
        <v>7</v>
      </c>
      <c r="AC141" s="108">
        <v>9</v>
      </c>
      <c r="AD141" s="108">
        <v>11</v>
      </c>
      <c r="AE141" s="108">
        <v>3</v>
      </c>
      <c r="AF141" s="124"/>
      <c r="AG141" s="108"/>
      <c r="AH141" s="108"/>
      <c r="AI141" s="108"/>
      <c r="AJ141" s="116">
        <f t="shared" si="3"/>
        <v>110</v>
      </c>
      <c r="AK141" s="28">
        <f>SUM(+AJ141+Feb!AK141)</f>
        <v>110</v>
      </c>
      <c r="AM141" s="60"/>
    </row>
    <row r="142" spans="1:39" hidden="1">
      <c r="A142" s="60" t="s">
        <v>530</v>
      </c>
      <c r="B142" s="4" t="s">
        <v>293</v>
      </c>
      <c r="C142" s="22">
        <v>145</v>
      </c>
      <c r="D142" t="s">
        <v>97</v>
      </c>
      <c r="E142" s="108"/>
      <c r="F142" s="124"/>
      <c r="G142" s="124"/>
      <c r="H142" s="124"/>
      <c r="I142" s="108"/>
      <c r="J142" s="108"/>
      <c r="K142" s="124"/>
      <c r="L142" s="108"/>
      <c r="M142" s="108"/>
      <c r="N142" s="108"/>
      <c r="O142" s="108"/>
      <c r="P142" s="108"/>
      <c r="Q142" s="108"/>
      <c r="R142" s="108"/>
      <c r="S142" s="108"/>
      <c r="T142" s="108"/>
      <c r="U142" s="124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24"/>
      <c r="AG142" s="108"/>
      <c r="AH142" s="108"/>
      <c r="AI142" s="108"/>
      <c r="AJ142" s="64">
        <f t="shared" si="3"/>
        <v>0</v>
      </c>
      <c r="AK142" s="28">
        <f>SUM(+AJ142+Feb!AK142)</f>
        <v>0</v>
      </c>
      <c r="AM142" s="60"/>
    </row>
    <row r="143" spans="1:39" hidden="1">
      <c r="A143" s="60" t="s">
        <v>531</v>
      </c>
      <c r="B143" s="4" t="s">
        <v>209</v>
      </c>
      <c r="C143" s="22">
        <v>103</v>
      </c>
      <c r="D143" t="s">
        <v>97</v>
      </c>
      <c r="E143" s="108"/>
      <c r="F143" s="124"/>
      <c r="G143" s="124"/>
      <c r="H143" s="124"/>
      <c r="I143" s="108"/>
      <c r="J143" s="108"/>
      <c r="K143" s="124"/>
      <c r="L143" s="108"/>
      <c r="M143" s="108"/>
      <c r="N143" s="108"/>
      <c r="O143" s="108"/>
      <c r="P143" s="108"/>
      <c r="Q143" s="108"/>
      <c r="R143" s="108"/>
      <c r="S143" s="108"/>
      <c r="T143" s="108"/>
      <c r="U143" s="124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24"/>
      <c r="AG143" s="108"/>
      <c r="AH143" s="108"/>
      <c r="AI143" s="108"/>
      <c r="AJ143" s="64">
        <f t="shared" si="3"/>
        <v>0</v>
      </c>
      <c r="AK143" s="28">
        <f>SUM(+AJ143+Feb!AK143)</f>
        <v>0</v>
      </c>
      <c r="AM143" s="60"/>
    </row>
    <row r="144" spans="1:39" hidden="1">
      <c r="A144" s="60" t="s">
        <v>532</v>
      </c>
      <c r="B144" s="4" t="s">
        <v>215</v>
      </c>
      <c r="C144" s="22">
        <v>106</v>
      </c>
      <c r="D144" t="s">
        <v>97</v>
      </c>
      <c r="E144" s="108"/>
      <c r="F144" s="124"/>
      <c r="G144" s="124"/>
      <c r="H144" s="124"/>
      <c r="I144" s="108"/>
      <c r="J144" s="108"/>
      <c r="K144" s="124"/>
      <c r="L144" s="108"/>
      <c r="M144" s="108"/>
      <c r="N144" s="108"/>
      <c r="O144" s="108"/>
      <c r="P144" s="108"/>
      <c r="Q144" s="108"/>
      <c r="R144" s="108"/>
      <c r="S144" s="108"/>
      <c r="T144" s="108"/>
      <c r="U144" s="124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24"/>
      <c r="AG144" s="108"/>
      <c r="AH144" s="108"/>
      <c r="AI144" s="108"/>
      <c r="AJ144" s="64">
        <f t="shared" si="3"/>
        <v>0</v>
      </c>
      <c r="AK144" s="28">
        <f>SUM(+AJ144+Feb!AK144)</f>
        <v>0</v>
      </c>
    </row>
    <row r="145" spans="1:39" hidden="1">
      <c r="A145" s="60" t="s">
        <v>533</v>
      </c>
      <c r="B145" s="4" t="s">
        <v>211</v>
      </c>
      <c r="C145" s="22">
        <v>104</v>
      </c>
      <c r="D145" t="s">
        <v>97</v>
      </c>
      <c r="E145" s="108"/>
      <c r="F145" s="124"/>
      <c r="G145" s="124"/>
      <c r="H145" s="124"/>
      <c r="I145" s="108"/>
      <c r="J145" s="108"/>
      <c r="K145" s="124"/>
      <c r="L145" s="108"/>
      <c r="M145" s="108"/>
      <c r="N145" s="108"/>
      <c r="O145" s="108"/>
      <c r="P145" s="108"/>
      <c r="Q145" s="108"/>
      <c r="R145" s="108"/>
      <c r="S145" s="108"/>
      <c r="T145" s="108"/>
      <c r="U145" s="124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24"/>
      <c r="AG145" s="108"/>
      <c r="AH145" s="108"/>
      <c r="AI145" s="108"/>
      <c r="AJ145" s="64">
        <f t="shared" si="3"/>
        <v>0</v>
      </c>
      <c r="AK145" s="28">
        <f>SUM(+AJ145+Feb!AK145)</f>
        <v>0</v>
      </c>
    </row>
    <row r="146" spans="1:39" hidden="1">
      <c r="A146" s="60" t="s">
        <v>534</v>
      </c>
      <c r="B146" s="4" t="s">
        <v>213</v>
      </c>
      <c r="C146" s="22">
        <v>105</v>
      </c>
      <c r="D146" t="s">
        <v>97</v>
      </c>
      <c r="E146" s="108"/>
      <c r="F146" s="124"/>
      <c r="G146" s="124"/>
      <c r="H146" s="124"/>
      <c r="I146" s="108"/>
      <c r="J146" s="108"/>
      <c r="K146" s="124"/>
      <c r="L146" s="108"/>
      <c r="M146" s="108"/>
      <c r="N146" s="108"/>
      <c r="O146" s="108"/>
      <c r="P146" s="108"/>
      <c r="Q146" s="108"/>
      <c r="R146" s="108"/>
      <c r="S146" s="108"/>
      <c r="T146" s="108"/>
      <c r="U146" s="124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24"/>
      <c r="AG146" s="108"/>
      <c r="AH146" s="108"/>
      <c r="AI146" s="108"/>
      <c r="AJ146" s="64">
        <f t="shared" si="3"/>
        <v>0</v>
      </c>
      <c r="AK146" s="28">
        <f>SUM(+AJ146+Feb!AK146)</f>
        <v>0</v>
      </c>
    </row>
    <row r="147" spans="1:39" hidden="1">
      <c r="A147" s="60" t="s">
        <v>535</v>
      </c>
      <c r="B147" s="4"/>
      <c r="C147" s="22"/>
      <c r="E147" s="108"/>
      <c r="F147" s="124"/>
      <c r="G147" s="124"/>
      <c r="H147" s="124"/>
      <c r="I147" s="108"/>
      <c r="J147" s="108"/>
      <c r="K147" s="124"/>
      <c r="L147" s="108"/>
      <c r="M147" s="108"/>
      <c r="N147" s="108"/>
      <c r="O147" s="108"/>
      <c r="P147" s="108"/>
      <c r="Q147" s="108"/>
      <c r="R147" s="108"/>
      <c r="S147" s="108"/>
      <c r="T147" s="108"/>
      <c r="U147" s="124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24"/>
      <c r="AG147" s="108"/>
      <c r="AH147" s="108"/>
      <c r="AI147" s="108"/>
      <c r="AJ147" s="64">
        <f t="shared" si="3"/>
        <v>0</v>
      </c>
      <c r="AK147" s="28">
        <f>SUM(+AJ147+Feb!AK147)</f>
        <v>0</v>
      </c>
    </row>
    <row r="148" spans="1:39" hidden="1">
      <c r="A148" s="60" t="s">
        <v>536</v>
      </c>
      <c r="B148" s="4" t="s">
        <v>299</v>
      </c>
      <c r="C148" s="22">
        <v>148</v>
      </c>
      <c r="D148" t="s">
        <v>97</v>
      </c>
      <c r="E148" s="108"/>
      <c r="F148" s="124"/>
      <c r="G148" s="124"/>
      <c r="H148" s="124"/>
      <c r="I148" s="108"/>
      <c r="J148" s="108"/>
      <c r="K148" s="124"/>
      <c r="L148" s="108"/>
      <c r="M148" s="108"/>
      <c r="N148" s="108"/>
      <c r="O148" s="108"/>
      <c r="P148" s="108"/>
      <c r="Q148" s="108"/>
      <c r="R148" s="108"/>
      <c r="S148" s="108"/>
      <c r="T148" s="108"/>
      <c r="U148" s="124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24"/>
      <c r="AG148" s="108"/>
      <c r="AH148" s="108"/>
      <c r="AI148" s="108"/>
      <c r="AJ148" s="64">
        <f t="shared" si="3"/>
        <v>0</v>
      </c>
      <c r="AK148" s="28">
        <f>SUM(+AJ148+Feb!AK148)</f>
        <v>0</v>
      </c>
    </row>
    <row r="149" spans="1:39" hidden="1">
      <c r="A149" s="60" t="s">
        <v>537</v>
      </c>
      <c r="B149" s="4" t="s">
        <v>297</v>
      </c>
      <c r="C149" s="22">
        <v>147</v>
      </c>
      <c r="D149" t="s">
        <v>97</v>
      </c>
      <c r="E149" s="108"/>
      <c r="F149" s="124"/>
      <c r="G149" s="124"/>
      <c r="H149" s="124"/>
      <c r="I149" s="108"/>
      <c r="J149" s="108"/>
      <c r="K149" s="124"/>
      <c r="L149" s="108"/>
      <c r="M149" s="108"/>
      <c r="N149" s="108"/>
      <c r="O149" s="108"/>
      <c r="P149" s="108"/>
      <c r="Q149" s="108"/>
      <c r="R149" s="108"/>
      <c r="S149" s="108"/>
      <c r="T149" s="108"/>
      <c r="U149" s="124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24"/>
      <c r="AG149" s="108"/>
      <c r="AH149" s="108"/>
      <c r="AI149" s="108"/>
      <c r="AJ149" s="64">
        <f t="shared" si="3"/>
        <v>0</v>
      </c>
      <c r="AK149" s="28">
        <f>SUM(+AJ149+Feb!AK149)</f>
        <v>0</v>
      </c>
    </row>
    <row r="150" spans="1:39" hidden="1">
      <c r="A150" s="60" t="s">
        <v>538</v>
      </c>
      <c r="B150" s="4" t="s">
        <v>295</v>
      </c>
      <c r="C150" s="22">
        <v>146</v>
      </c>
      <c r="D150" t="s">
        <v>97</v>
      </c>
      <c r="E150" s="108"/>
      <c r="F150" s="124"/>
      <c r="G150" s="124"/>
      <c r="H150" s="124"/>
      <c r="I150" s="108"/>
      <c r="J150" s="108"/>
      <c r="K150" s="124"/>
      <c r="L150" s="108"/>
      <c r="M150" s="108"/>
      <c r="N150" s="108"/>
      <c r="O150" s="108"/>
      <c r="P150" s="108"/>
      <c r="Q150" s="108"/>
      <c r="R150" s="108"/>
      <c r="S150" s="108"/>
      <c r="T150" s="108"/>
      <c r="U150" s="124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24"/>
      <c r="AG150" s="108"/>
      <c r="AH150" s="108"/>
      <c r="AI150" s="108"/>
      <c r="AJ150" s="64">
        <f t="shared" si="3"/>
        <v>0</v>
      </c>
      <c r="AK150" s="28">
        <f>SUM(+AJ150+Feb!AK150)</f>
        <v>0</v>
      </c>
    </row>
    <row r="151" spans="1:39" hidden="1">
      <c r="A151" s="60" t="s">
        <v>539</v>
      </c>
      <c r="B151" s="4" t="s">
        <v>217</v>
      </c>
      <c r="C151" s="22">
        <v>107</v>
      </c>
      <c r="D151" t="s">
        <v>97</v>
      </c>
      <c r="E151" s="108"/>
      <c r="F151" s="124"/>
      <c r="G151" s="124"/>
      <c r="H151" s="124"/>
      <c r="I151" s="108"/>
      <c r="J151" s="108"/>
      <c r="K151" s="124"/>
      <c r="L151" s="108"/>
      <c r="M151" s="108"/>
      <c r="N151" s="108"/>
      <c r="O151" s="108"/>
      <c r="P151" s="108"/>
      <c r="Q151" s="108"/>
      <c r="R151" s="108"/>
      <c r="S151" s="108"/>
      <c r="T151" s="108"/>
      <c r="U151" s="124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24"/>
      <c r="AG151" s="108"/>
      <c r="AH151" s="108"/>
      <c r="AI151" s="108"/>
      <c r="AJ151" s="64">
        <f t="shared" si="3"/>
        <v>0</v>
      </c>
      <c r="AK151" s="28">
        <f>SUM(+AJ151+Feb!AK151)</f>
        <v>0</v>
      </c>
    </row>
    <row r="152" spans="1:39">
      <c r="A152" s="117" t="s">
        <v>540</v>
      </c>
      <c r="B152" s="4" t="s">
        <v>219</v>
      </c>
      <c r="C152" s="22">
        <v>108</v>
      </c>
      <c r="D152" t="s">
        <v>97</v>
      </c>
      <c r="E152" s="108"/>
      <c r="F152" s="124"/>
      <c r="G152" s="124"/>
      <c r="H152" s="124"/>
      <c r="I152" s="108"/>
      <c r="J152" s="108"/>
      <c r="K152" s="124"/>
      <c r="L152" s="108"/>
      <c r="M152" s="108"/>
      <c r="N152" s="108"/>
      <c r="O152" s="108"/>
      <c r="P152" s="108"/>
      <c r="Q152" s="108"/>
      <c r="R152" s="108"/>
      <c r="S152" s="115">
        <v>1</v>
      </c>
      <c r="T152" s="108"/>
      <c r="U152" s="124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24"/>
      <c r="AG152" s="108"/>
      <c r="AH152" s="108"/>
      <c r="AI152" s="108"/>
      <c r="AJ152" s="116">
        <f t="shared" si="3"/>
        <v>1</v>
      </c>
      <c r="AK152" s="28">
        <f>SUM(+AJ152+Feb!AK152)</f>
        <v>1</v>
      </c>
    </row>
    <row r="153" spans="1:39" ht="39" hidden="1">
      <c r="A153" s="84" t="s">
        <v>541</v>
      </c>
      <c r="B153" s="4" t="s">
        <v>221</v>
      </c>
      <c r="C153" s="22">
        <v>109</v>
      </c>
      <c r="D153" t="s">
        <v>97</v>
      </c>
      <c r="E153" s="108"/>
      <c r="F153" s="124"/>
      <c r="G153" s="124"/>
      <c r="H153" s="124"/>
      <c r="I153" s="108"/>
      <c r="J153" s="108"/>
      <c r="K153" s="124"/>
      <c r="L153" s="108"/>
      <c r="M153" s="108"/>
      <c r="N153" s="108"/>
      <c r="O153" s="108"/>
      <c r="P153" s="108"/>
      <c r="Q153" s="108"/>
      <c r="R153" s="108"/>
      <c r="S153" s="108"/>
      <c r="T153" s="108"/>
      <c r="U153" s="124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24"/>
      <c r="AG153" s="108"/>
      <c r="AH153" s="108"/>
      <c r="AI153" s="108"/>
      <c r="AJ153" s="64">
        <f t="shared" si="3"/>
        <v>0</v>
      </c>
      <c r="AK153" s="28">
        <f>SUM(+AJ153+Feb!AK153)</f>
        <v>0</v>
      </c>
    </row>
    <row r="154" spans="1:39" hidden="1">
      <c r="A154" s="60" t="s">
        <v>542</v>
      </c>
      <c r="B154" s="4" t="s">
        <v>223</v>
      </c>
      <c r="C154" s="22">
        <v>110</v>
      </c>
      <c r="D154" t="s">
        <v>97</v>
      </c>
      <c r="E154" s="108"/>
      <c r="F154" s="124"/>
      <c r="G154" s="124"/>
      <c r="H154" s="124"/>
      <c r="I154" s="108"/>
      <c r="J154" s="108"/>
      <c r="K154" s="124"/>
      <c r="L154" s="108"/>
      <c r="M154" s="108"/>
      <c r="N154" s="108"/>
      <c r="O154" s="108"/>
      <c r="P154" s="108"/>
      <c r="Q154" s="108"/>
      <c r="R154" s="108"/>
      <c r="S154" s="108"/>
      <c r="T154" s="108"/>
      <c r="U154" s="124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24"/>
      <c r="AG154" s="108"/>
      <c r="AH154" s="108"/>
      <c r="AI154" s="108"/>
      <c r="AJ154" s="64">
        <f t="shared" si="3"/>
        <v>0</v>
      </c>
      <c r="AK154" s="28">
        <f>SUM(+AJ154+Feb!AK154)</f>
        <v>0</v>
      </c>
    </row>
    <row r="155" spans="1:39" hidden="1">
      <c r="A155" s="60" t="s">
        <v>543</v>
      </c>
      <c r="B155" s="4"/>
      <c r="C155" s="22"/>
      <c r="E155" s="108"/>
      <c r="F155" s="124"/>
      <c r="G155" s="124"/>
      <c r="H155" s="124"/>
      <c r="I155" s="108"/>
      <c r="J155" s="108"/>
      <c r="K155" s="124"/>
      <c r="L155" s="108"/>
      <c r="M155" s="108"/>
      <c r="N155" s="108"/>
      <c r="O155" s="108"/>
      <c r="P155" s="108"/>
      <c r="Q155" s="108"/>
      <c r="R155" s="108"/>
      <c r="S155" s="108"/>
      <c r="T155" s="108"/>
      <c r="U155" s="124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24"/>
      <c r="AG155" s="108"/>
      <c r="AH155" s="108"/>
      <c r="AI155" s="108"/>
      <c r="AJ155" s="64">
        <f t="shared" si="3"/>
        <v>0</v>
      </c>
      <c r="AK155" s="28">
        <f>SUM(+AJ155+Feb!AK155)</f>
        <v>0</v>
      </c>
      <c r="AM155" s="60"/>
    </row>
    <row r="156" spans="1:39" hidden="1">
      <c r="A156" s="60" t="s">
        <v>544</v>
      </c>
      <c r="B156" s="4" t="s">
        <v>225</v>
      </c>
      <c r="C156" s="22">
        <v>111</v>
      </c>
      <c r="D156" t="s">
        <v>97</v>
      </c>
      <c r="E156" s="108"/>
      <c r="F156" s="124"/>
      <c r="G156" s="124"/>
      <c r="H156" s="124"/>
      <c r="I156" s="108"/>
      <c r="J156" s="108"/>
      <c r="K156" s="124"/>
      <c r="L156" s="108"/>
      <c r="M156" s="108"/>
      <c r="N156" s="108"/>
      <c r="O156" s="108"/>
      <c r="P156" s="108"/>
      <c r="Q156" s="108"/>
      <c r="R156" s="108"/>
      <c r="S156" s="108"/>
      <c r="T156" s="108"/>
      <c r="U156" s="124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24"/>
      <c r="AG156" s="108"/>
      <c r="AH156" s="108"/>
      <c r="AI156" s="108"/>
      <c r="AJ156" s="64">
        <f t="shared" si="3"/>
        <v>0</v>
      </c>
      <c r="AK156" s="28">
        <f>SUM(+AJ156+Feb!AK156)</f>
        <v>0</v>
      </c>
    </row>
    <row r="157" spans="1:39" hidden="1">
      <c r="A157" s="63" t="s">
        <v>545</v>
      </c>
      <c r="B157" s="4"/>
      <c r="C157" s="22"/>
      <c r="E157" s="108"/>
      <c r="F157" s="124"/>
      <c r="G157" s="124"/>
      <c r="H157" s="124"/>
      <c r="I157" s="108"/>
      <c r="J157" s="108"/>
      <c r="K157" s="124"/>
      <c r="L157" s="108"/>
      <c r="M157" s="108"/>
      <c r="N157" s="108"/>
      <c r="O157" s="108"/>
      <c r="P157" s="108"/>
      <c r="Q157" s="108"/>
      <c r="R157" s="108"/>
      <c r="S157" s="108"/>
      <c r="T157" s="108"/>
      <c r="U157" s="124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24"/>
      <c r="AG157" s="108"/>
      <c r="AH157" s="108"/>
      <c r="AI157" s="108"/>
      <c r="AJ157" s="64">
        <f t="shared" si="3"/>
        <v>0</v>
      </c>
      <c r="AK157" s="28">
        <f>SUM(+AJ157+Feb!AK157)</f>
        <v>0</v>
      </c>
    </row>
    <row r="158" spans="1:39" hidden="1">
      <c r="A158" s="60" t="s">
        <v>546</v>
      </c>
      <c r="B158" s="4" t="s">
        <v>203</v>
      </c>
      <c r="C158" s="22">
        <v>100</v>
      </c>
      <c r="D158" t="s">
        <v>97</v>
      </c>
      <c r="E158" s="108"/>
      <c r="F158" s="124"/>
      <c r="G158" s="124"/>
      <c r="H158" s="124"/>
      <c r="I158" s="108"/>
      <c r="J158" s="108"/>
      <c r="K158" s="124"/>
      <c r="L158" s="108"/>
      <c r="M158" s="108"/>
      <c r="N158" s="108"/>
      <c r="O158" s="108"/>
      <c r="P158" s="108"/>
      <c r="Q158" s="108"/>
      <c r="R158" s="108"/>
      <c r="S158" s="108"/>
      <c r="T158" s="108"/>
      <c r="U158" s="124"/>
      <c r="V158" s="108"/>
      <c r="W158" s="109"/>
      <c r="X158" s="108"/>
      <c r="Y158" s="108"/>
      <c r="Z158" s="108"/>
      <c r="AA158" s="108"/>
      <c r="AB158" s="108"/>
      <c r="AC158" s="108"/>
      <c r="AD158" s="108"/>
      <c r="AE158" s="108"/>
      <c r="AF158" s="124"/>
      <c r="AG158" s="108"/>
      <c r="AH158" s="108"/>
      <c r="AI158" s="108"/>
      <c r="AJ158" s="64">
        <f t="shared" si="3"/>
        <v>0</v>
      </c>
      <c r="AK158" s="28">
        <f>SUM(+AJ158+Feb!AK158)</f>
        <v>0</v>
      </c>
    </row>
    <row r="159" spans="1:39">
      <c r="A159" s="117" t="s">
        <v>547</v>
      </c>
      <c r="B159" s="4" t="s">
        <v>333</v>
      </c>
      <c r="C159" s="22">
        <v>165</v>
      </c>
      <c r="D159" t="s">
        <v>97</v>
      </c>
      <c r="E159" s="108"/>
      <c r="F159" s="124"/>
      <c r="G159" s="124"/>
      <c r="H159" s="124"/>
      <c r="I159" s="108"/>
      <c r="J159" s="108"/>
      <c r="K159" s="124"/>
      <c r="L159" s="108"/>
      <c r="M159" s="108"/>
      <c r="N159" s="108"/>
      <c r="O159" s="108"/>
      <c r="P159" s="108"/>
      <c r="Q159" s="108"/>
      <c r="R159" s="108"/>
      <c r="S159" s="108"/>
      <c r="T159" s="108"/>
      <c r="U159" s="124"/>
      <c r="V159" s="115">
        <v>4</v>
      </c>
      <c r="W159" s="108">
        <v>10</v>
      </c>
      <c r="X159" s="108">
        <v>1</v>
      </c>
      <c r="Y159" s="108"/>
      <c r="Z159" s="108">
        <v>1</v>
      </c>
      <c r="AA159" s="108">
        <v>5</v>
      </c>
      <c r="AB159" s="108">
        <v>4</v>
      </c>
      <c r="AC159" s="108">
        <v>4</v>
      </c>
      <c r="AD159" s="108"/>
      <c r="AE159" s="108"/>
      <c r="AF159" s="124"/>
      <c r="AG159" s="108"/>
      <c r="AH159" s="108">
        <v>1</v>
      </c>
      <c r="AI159" s="108"/>
      <c r="AJ159" s="116">
        <f t="shared" si="3"/>
        <v>30</v>
      </c>
      <c r="AK159" s="28">
        <f>SUM(+AJ159+Feb!AK159)</f>
        <v>30</v>
      </c>
    </row>
    <row r="160" spans="1:39" hidden="1">
      <c r="A160" s="60" t="s">
        <v>548</v>
      </c>
      <c r="B160" s="4" t="s">
        <v>335</v>
      </c>
      <c r="C160" s="22">
        <v>166</v>
      </c>
      <c r="D160" t="s">
        <v>97</v>
      </c>
      <c r="E160" s="108"/>
      <c r="F160" s="124"/>
      <c r="G160" s="124"/>
      <c r="H160" s="124"/>
      <c r="I160" s="108"/>
      <c r="J160" s="108"/>
      <c r="K160" s="124"/>
      <c r="L160" s="108"/>
      <c r="M160" s="108"/>
      <c r="N160" s="108"/>
      <c r="O160" s="108"/>
      <c r="P160" s="108"/>
      <c r="Q160" s="108"/>
      <c r="R160" s="108"/>
      <c r="S160" s="108"/>
      <c r="T160" s="108"/>
      <c r="U160" s="124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24"/>
      <c r="AG160" s="108"/>
      <c r="AH160" s="108"/>
      <c r="AI160" s="108"/>
      <c r="AJ160" s="64">
        <f t="shared" si="3"/>
        <v>0</v>
      </c>
      <c r="AK160" s="28">
        <f>SUM(+AJ160+Feb!AK160)</f>
        <v>0</v>
      </c>
    </row>
    <row r="161" spans="1:37" hidden="1">
      <c r="A161" s="60" t="s">
        <v>549</v>
      </c>
      <c r="B161" s="4" t="s">
        <v>207</v>
      </c>
      <c r="C161" s="22">
        <v>102</v>
      </c>
      <c r="D161" t="s">
        <v>97</v>
      </c>
      <c r="E161" s="108"/>
      <c r="F161" s="124"/>
      <c r="G161" s="124"/>
      <c r="H161" s="124"/>
      <c r="I161" s="108"/>
      <c r="J161" s="108"/>
      <c r="K161" s="124"/>
      <c r="L161" s="108"/>
      <c r="M161" s="108"/>
      <c r="N161" s="108"/>
      <c r="O161" s="108"/>
      <c r="P161" s="108"/>
      <c r="Q161" s="108"/>
      <c r="R161" s="108"/>
      <c r="S161" s="108"/>
      <c r="T161" s="108"/>
      <c r="U161" s="124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24"/>
      <c r="AG161" s="108"/>
      <c r="AH161" s="108"/>
      <c r="AI161" s="108"/>
      <c r="AJ161" s="64">
        <f t="shared" si="3"/>
        <v>0</v>
      </c>
      <c r="AK161" s="28">
        <f>SUM(+AJ161+Feb!AK161)</f>
        <v>0</v>
      </c>
    </row>
    <row r="162" spans="1:37">
      <c r="A162" s="117" t="s">
        <v>550</v>
      </c>
      <c r="B162" s="4" t="s">
        <v>191</v>
      </c>
      <c r="C162" s="22">
        <v>94</v>
      </c>
      <c r="D162" t="s">
        <v>97</v>
      </c>
      <c r="E162" s="108"/>
      <c r="F162" s="124"/>
      <c r="G162" s="124"/>
      <c r="H162" s="124"/>
      <c r="I162" s="108"/>
      <c r="J162" s="108"/>
      <c r="K162" s="124"/>
      <c r="L162" s="108"/>
      <c r="M162" s="108"/>
      <c r="N162" s="108"/>
      <c r="O162" s="108"/>
      <c r="P162" s="108"/>
      <c r="Q162" s="108"/>
      <c r="R162" s="108"/>
      <c r="S162" s="108"/>
      <c r="T162" s="108"/>
      <c r="U162" s="124"/>
      <c r="V162" s="108"/>
      <c r="W162" s="108"/>
      <c r="X162" s="108"/>
      <c r="Y162" s="108"/>
      <c r="Z162" s="108"/>
      <c r="AA162" s="115">
        <v>1</v>
      </c>
      <c r="AB162" s="108"/>
      <c r="AC162" s="108"/>
      <c r="AD162" s="108"/>
      <c r="AE162" s="108"/>
      <c r="AF162" s="124"/>
      <c r="AG162" s="108"/>
      <c r="AH162" s="108"/>
      <c r="AI162" s="108"/>
      <c r="AJ162" s="116">
        <f t="shared" si="3"/>
        <v>1</v>
      </c>
      <c r="AK162" s="28">
        <f>SUM(+AJ162+Feb!AK162)</f>
        <v>1</v>
      </c>
    </row>
    <row r="163" spans="1:37" hidden="1">
      <c r="A163" s="60" t="s">
        <v>551</v>
      </c>
      <c r="B163" s="4" t="s">
        <v>195</v>
      </c>
      <c r="C163" s="22">
        <v>96</v>
      </c>
      <c r="D163" t="s">
        <v>97</v>
      </c>
      <c r="E163" s="108"/>
      <c r="F163" s="124"/>
      <c r="G163" s="124"/>
      <c r="H163" s="124"/>
      <c r="I163" s="108"/>
      <c r="J163" s="108"/>
      <c r="K163" s="124"/>
      <c r="L163" s="108"/>
      <c r="M163" s="108"/>
      <c r="N163" s="108"/>
      <c r="O163" s="108"/>
      <c r="P163" s="108"/>
      <c r="Q163" s="108"/>
      <c r="R163" s="108"/>
      <c r="S163" s="108"/>
      <c r="T163" s="108"/>
      <c r="U163" s="124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24"/>
      <c r="AG163" s="108"/>
      <c r="AH163" s="108"/>
      <c r="AI163" s="108"/>
      <c r="AJ163" s="64">
        <f t="shared" si="3"/>
        <v>0</v>
      </c>
      <c r="AK163" s="28">
        <f>SUM(+AJ163+Feb!AK163)</f>
        <v>0</v>
      </c>
    </row>
    <row r="164" spans="1:37">
      <c r="A164" s="114" t="s">
        <v>552</v>
      </c>
      <c r="B164" s="4" t="s">
        <v>197</v>
      </c>
      <c r="C164" s="22">
        <v>97</v>
      </c>
      <c r="D164" t="s">
        <v>97</v>
      </c>
      <c r="E164" s="115">
        <v>1</v>
      </c>
      <c r="F164" s="124"/>
      <c r="G164" s="124"/>
      <c r="H164" s="124"/>
      <c r="I164" s="108"/>
      <c r="J164" s="108"/>
      <c r="K164" s="124"/>
      <c r="L164" s="108"/>
      <c r="M164" s="108"/>
      <c r="N164" s="108"/>
      <c r="O164" s="108"/>
      <c r="P164" s="108"/>
      <c r="Q164" s="108"/>
      <c r="R164" s="108"/>
      <c r="S164" s="108"/>
      <c r="T164" s="108"/>
      <c r="U164" s="124"/>
      <c r="V164" s="108"/>
      <c r="W164" s="108">
        <v>1</v>
      </c>
      <c r="X164" s="108"/>
      <c r="Y164" s="108"/>
      <c r="Z164" s="108"/>
      <c r="AA164" s="108"/>
      <c r="AB164" s="108"/>
      <c r="AC164" s="108"/>
      <c r="AD164" s="108"/>
      <c r="AE164" s="108"/>
      <c r="AF164" s="124"/>
      <c r="AG164" s="108"/>
      <c r="AH164" s="108"/>
      <c r="AI164" s="108"/>
      <c r="AJ164" s="116">
        <f t="shared" si="3"/>
        <v>2</v>
      </c>
      <c r="AK164" s="28">
        <f>SUM(+AJ164+Feb!AK164)</f>
        <v>2</v>
      </c>
    </row>
    <row r="165" spans="1:37" hidden="1">
      <c r="A165" s="63" t="s">
        <v>553</v>
      </c>
      <c r="B165" s="4" t="s">
        <v>199</v>
      </c>
      <c r="C165" s="22">
        <v>98</v>
      </c>
      <c r="D165" t="s">
        <v>97</v>
      </c>
      <c r="E165" s="108"/>
      <c r="F165" s="124"/>
      <c r="G165" s="124"/>
      <c r="H165" s="124"/>
      <c r="I165" s="108"/>
      <c r="J165" s="108"/>
      <c r="K165" s="124"/>
      <c r="L165" s="108"/>
      <c r="M165" s="108"/>
      <c r="N165" s="108"/>
      <c r="O165" s="108"/>
      <c r="P165" s="108"/>
      <c r="Q165" s="108"/>
      <c r="R165" s="108"/>
      <c r="S165" s="108"/>
      <c r="T165" s="108"/>
      <c r="U165" s="124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24"/>
      <c r="AG165" s="108"/>
      <c r="AH165" s="108"/>
      <c r="AI165" s="108"/>
      <c r="AJ165" s="64">
        <f t="shared" si="3"/>
        <v>0</v>
      </c>
      <c r="AK165" s="28">
        <f>SUM(+AJ165+Feb!AK165)</f>
        <v>0</v>
      </c>
    </row>
    <row r="166" spans="1:37" hidden="1">
      <c r="A166" s="63" t="s">
        <v>554</v>
      </c>
      <c r="B166" s="4" t="s">
        <v>183</v>
      </c>
      <c r="C166" s="22">
        <v>90</v>
      </c>
      <c r="D166" t="s">
        <v>97</v>
      </c>
      <c r="E166" s="108"/>
      <c r="F166" s="124"/>
      <c r="G166" s="124"/>
      <c r="H166" s="124"/>
      <c r="I166" s="108"/>
      <c r="J166" s="108"/>
      <c r="K166" s="124"/>
      <c r="L166" s="108"/>
      <c r="M166" s="108"/>
      <c r="N166" s="108"/>
      <c r="O166" s="108"/>
      <c r="P166" s="108"/>
      <c r="Q166" s="108"/>
      <c r="R166" s="108"/>
      <c r="S166" s="108"/>
      <c r="T166" s="108"/>
      <c r="U166" s="124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24"/>
      <c r="AG166" s="108"/>
      <c r="AH166" s="108"/>
      <c r="AI166" s="108"/>
      <c r="AJ166" s="64">
        <f t="shared" ref="AJ166:AJ179" si="4">SUM(E166:AI166)</f>
        <v>0</v>
      </c>
      <c r="AK166" s="28">
        <f>SUM(+AJ166+Feb!AK166)</f>
        <v>0</v>
      </c>
    </row>
    <row r="167" spans="1:37" hidden="1">
      <c r="A167" s="63" t="s">
        <v>555</v>
      </c>
      <c r="B167" s="4" t="s">
        <v>181</v>
      </c>
      <c r="C167" s="22">
        <v>89</v>
      </c>
      <c r="D167" t="s">
        <v>97</v>
      </c>
      <c r="E167" s="108"/>
      <c r="F167" s="124"/>
      <c r="G167" s="124"/>
      <c r="H167" s="124"/>
      <c r="I167" s="108"/>
      <c r="J167" s="108"/>
      <c r="K167" s="124"/>
      <c r="L167" s="108"/>
      <c r="M167" s="108"/>
      <c r="N167" s="108"/>
      <c r="O167" s="108"/>
      <c r="P167" s="108"/>
      <c r="Q167" s="108"/>
      <c r="R167" s="108"/>
      <c r="S167" s="108"/>
      <c r="T167" s="108"/>
      <c r="U167" s="124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24"/>
      <c r="AG167" s="108"/>
      <c r="AH167" s="108"/>
      <c r="AI167" s="108"/>
      <c r="AJ167" s="64">
        <f t="shared" si="4"/>
        <v>0</v>
      </c>
      <c r="AK167" s="28">
        <f>SUM(+AJ167+Feb!AK167)</f>
        <v>0</v>
      </c>
    </row>
    <row r="168" spans="1:37" hidden="1">
      <c r="A168" s="60" t="s">
        <v>556</v>
      </c>
      <c r="B168" s="4" t="s">
        <v>179</v>
      </c>
      <c r="C168" s="22">
        <v>88</v>
      </c>
      <c r="D168" t="s">
        <v>97</v>
      </c>
      <c r="E168" s="108"/>
      <c r="F168" s="124"/>
      <c r="G168" s="124"/>
      <c r="H168" s="124"/>
      <c r="I168" s="108"/>
      <c r="J168" s="108"/>
      <c r="K168" s="124"/>
      <c r="L168" s="108"/>
      <c r="M168" s="108"/>
      <c r="N168" s="108"/>
      <c r="O168" s="108"/>
      <c r="P168" s="108"/>
      <c r="Q168" s="108"/>
      <c r="R168" s="108"/>
      <c r="S168" s="108"/>
      <c r="T168" s="108"/>
      <c r="U168" s="124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24"/>
      <c r="AG168" s="108"/>
      <c r="AH168" s="108"/>
      <c r="AI168" s="108"/>
      <c r="AJ168" s="64">
        <f t="shared" si="4"/>
        <v>0</v>
      </c>
      <c r="AK168" s="28">
        <f>SUM(+AJ168+Feb!AK168)</f>
        <v>0</v>
      </c>
    </row>
    <row r="169" spans="1:37">
      <c r="A169" s="117" t="s">
        <v>557</v>
      </c>
      <c r="B169" s="4" t="s">
        <v>185</v>
      </c>
      <c r="C169" s="22">
        <v>91</v>
      </c>
      <c r="D169" t="s">
        <v>97</v>
      </c>
      <c r="E169" s="108"/>
      <c r="F169" s="124"/>
      <c r="G169" s="124"/>
      <c r="H169" s="124"/>
      <c r="I169" s="108"/>
      <c r="J169" s="108"/>
      <c r="K169" s="124"/>
      <c r="L169" s="108"/>
      <c r="M169" s="108"/>
      <c r="N169" s="115">
        <v>1</v>
      </c>
      <c r="O169" s="108"/>
      <c r="P169" s="108"/>
      <c r="Q169" s="108"/>
      <c r="R169" s="108"/>
      <c r="S169" s="108"/>
      <c r="T169" s="108"/>
      <c r="U169" s="124"/>
      <c r="V169" s="108"/>
      <c r="W169" s="108">
        <v>1</v>
      </c>
      <c r="X169" s="108"/>
      <c r="Y169" s="108"/>
      <c r="Z169" s="108"/>
      <c r="AA169" s="108"/>
      <c r="AB169" s="108"/>
      <c r="AC169" s="108">
        <v>1</v>
      </c>
      <c r="AD169" s="108"/>
      <c r="AE169" s="108">
        <v>1</v>
      </c>
      <c r="AF169" s="124"/>
      <c r="AG169" s="108"/>
      <c r="AH169" s="108"/>
      <c r="AI169" s="108"/>
      <c r="AJ169" s="116">
        <f t="shared" si="4"/>
        <v>4</v>
      </c>
      <c r="AK169" s="28">
        <f>SUM(+AJ169+Feb!AK169)</f>
        <v>4</v>
      </c>
    </row>
    <row r="170" spans="1:37">
      <c r="A170" s="117" t="s">
        <v>558</v>
      </c>
      <c r="B170" s="4" t="s">
        <v>189</v>
      </c>
      <c r="C170" s="22">
        <v>93</v>
      </c>
      <c r="D170" t="s">
        <v>97</v>
      </c>
      <c r="E170" s="108"/>
      <c r="F170" s="124"/>
      <c r="G170" s="124"/>
      <c r="H170" s="124"/>
      <c r="I170" s="108"/>
      <c r="J170" s="108"/>
      <c r="K170" s="124"/>
      <c r="L170" s="108"/>
      <c r="M170" s="108"/>
      <c r="N170" s="108"/>
      <c r="O170" s="108"/>
      <c r="P170" s="108"/>
      <c r="Q170" s="108"/>
      <c r="R170" s="108"/>
      <c r="S170" s="108"/>
      <c r="T170" s="108"/>
      <c r="U170" s="124"/>
      <c r="V170" s="115">
        <v>41</v>
      </c>
      <c r="W170" s="108">
        <v>14</v>
      </c>
      <c r="X170" s="108">
        <v>3</v>
      </c>
      <c r="Y170" s="108">
        <v>1</v>
      </c>
      <c r="Z170" s="108">
        <v>10</v>
      </c>
      <c r="AA170" s="108">
        <v>3</v>
      </c>
      <c r="AB170" s="108">
        <v>2</v>
      </c>
      <c r="AC170" s="108">
        <v>6</v>
      </c>
      <c r="AD170" s="108">
        <v>1</v>
      </c>
      <c r="AE170" s="108">
        <v>1</v>
      </c>
      <c r="AF170" s="124"/>
      <c r="AG170" s="108">
        <v>1</v>
      </c>
      <c r="AH170" s="108"/>
      <c r="AI170" s="108">
        <v>62</v>
      </c>
      <c r="AJ170" s="116">
        <f t="shared" si="4"/>
        <v>145</v>
      </c>
      <c r="AK170" s="28">
        <f>SUM(+AJ170+Feb!AK170)</f>
        <v>145</v>
      </c>
    </row>
    <row r="171" spans="1:37">
      <c r="A171" s="114" t="s">
        <v>559</v>
      </c>
      <c r="B171" s="4" t="s">
        <v>187</v>
      </c>
      <c r="C171" s="22">
        <v>92</v>
      </c>
      <c r="D171" t="s">
        <v>97</v>
      </c>
      <c r="E171" s="108"/>
      <c r="F171" s="124"/>
      <c r="G171" s="124"/>
      <c r="H171" s="124"/>
      <c r="I171" s="108"/>
      <c r="J171" s="108"/>
      <c r="K171" s="124"/>
      <c r="L171" s="108"/>
      <c r="M171" s="108"/>
      <c r="N171" s="108"/>
      <c r="O171" s="108"/>
      <c r="P171" s="108"/>
      <c r="Q171" s="108"/>
      <c r="R171" s="108"/>
      <c r="S171" s="108"/>
      <c r="T171" s="108"/>
      <c r="U171" s="124"/>
      <c r="V171" s="108"/>
      <c r="W171" s="108"/>
      <c r="X171" s="108"/>
      <c r="Y171" s="108"/>
      <c r="Z171" s="108"/>
      <c r="AA171" s="108"/>
      <c r="AB171" s="108">
        <v>1</v>
      </c>
      <c r="AC171" s="108"/>
      <c r="AD171" s="108"/>
      <c r="AE171" s="108"/>
      <c r="AF171" s="124"/>
      <c r="AG171" s="108"/>
      <c r="AH171" s="108"/>
      <c r="AI171" s="108"/>
      <c r="AJ171" s="116">
        <f t="shared" si="4"/>
        <v>1</v>
      </c>
      <c r="AK171" s="28">
        <f>SUM(+AJ171+Feb!AK171)</f>
        <v>1</v>
      </c>
    </row>
    <row r="172" spans="1:37" hidden="1">
      <c r="A172" s="60" t="s">
        <v>560</v>
      </c>
      <c r="B172" s="4" t="s">
        <v>337</v>
      </c>
      <c r="C172" s="22">
        <v>167</v>
      </c>
      <c r="D172" t="s">
        <v>97</v>
      </c>
      <c r="E172" s="108"/>
      <c r="F172" s="124"/>
      <c r="G172" s="124"/>
      <c r="H172" s="124"/>
      <c r="I172" s="108"/>
      <c r="J172" s="108"/>
      <c r="K172" s="124"/>
      <c r="L172" s="108"/>
      <c r="M172" s="108"/>
      <c r="N172" s="108"/>
      <c r="O172" s="108"/>
      <c r="P172" s="108"/>
      <c r="Q172" s="108"/>
      <c r="R172" s="108"/>
      <c r="S172" s="108"/>
      <c r="T172" s="108"/>
      <c r="U172" s="124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24"/>
      <c r="AG172" s="108"/>
      <c r="AH172" s="108"/>
      <c r="AI172" s="108"/>
      <c r="AJ172" s="64">
        <f t="shared" si="4"/>
        <v>0</v>
      </c>
      <c r="AK172" s="28">
        <f>SUM(+AJ172+Feb!AK172)</f>
        <v>0</v>
      </c>
    </row>
    <row r="173" spans="1:37" hidden="1">
      <c r="A173" s="60" t="s">
        <v>561</v>
      </c>
      <c r="B173" s="4" t="s">
        <v>339</v>
      </c>
      <c r="C173" s="22">
        <v>168</v>
      </c>
      <c r="D173" t="s">
        <v>97</v>
      </c>
      <c r="E173" s="108"/>
      <c r="F173" s="124"/>
      <c r="G173" s="124"/>
      <c r="H173" s="124"/>
      <c r="I173" s="108"/>
      <c r="J173" s="108"/>
      <c r="K173" s="124"/>
      <c r="L173" s="108"/>
      <c r="M173" s="108"/>
      <c r="N173" s="108"/>
      <c r="O173" s="108"/>
      <c r="P173" s="108"/>
      <c r="Q173" s="108"/>
      <c r="R173" s="108"/>
      <c r="S173" s="108"/>
      <c r="T173" s="108"/>
      <c r="U173" s="124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24"/>
      <c r="AG173" s="108"/>
      <c r="AH173" s="108"/>
      <c r="AI173" s="108"/>
      <c r="AJ173" s="64">
        <f t="shared" si="4"/>
        <v>0</v>
      </c>
      <c r="AK173" s="28">
        <f>SUM(+AJ173+Feb!AK173)</f>
        <v>0</v>
      </c>
    </row>
    <row r="174" spans="1:37" hidden="1">
      <c r="A174" s="60" t="s">
        <v>562</v>
      </c>
      <c r="B174" s="4" t="s">
        <v>366</v>
      </c>
      <c r="C174" s="22">
        <v>182</v>
      </c>
      <c r="D174" t="s">
        <v>97</v>
      </c>
      <c r="E174" s="108"/>
      <c r="F174" s="124"/>
      <c r="G174" s="124"/>
      <c r="H174" s="124"/>
      <c r="I174" s="108"/>
      <c r="J174" s="108"/>
      <c r="K174" s="124"/>
      <c r="L174" s="108"/>
      <c r="M174" s="108"/>
      <c r="N174" s="108"/>
      <c r="O174" s="108"/>
      <c r="P174" s="108"/>
      <c r="Q174" s="108"/>
      <c r="R174" s="108"/>
      <c r="S174" s="108"/>
      <c r="T174" s="108"/>
      <c r="U174" s="124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24"/>
      <c r="AG174" s="108"/>
      <c r="AH174" s="108"/>
      <c r="AI174" s="108"/>
      <c r="AJ174" s="64">
        <f t="shared" si="4"/>
        <v>0</v>
      </c>
      <c r="AK174" s="28">
        <f>SUM(+AJ174+Feb!AK174)</f>
        <v>0</v>
      </c>
    </row>
    <row r="175" spans="1:37">
      <c r="A175" s="117" t="s">
        <v>563</v>
      </c>
      <c r="B175" s="4" t="s">
        <v>364</v>
      </c>
      <c r="C175" s="22">
        <v>181</v>
      </c>
      <c r="D175" t="s">
        <v>97</v>
      </c>
      <c r="E175" s="108"/>
      <c r="F175" s="124"/>
      <c r="G175" s="124"/>
      <c r="H175" s="124"/>
      <c r="I175" s="108"/>
      <c r="J175" s="108"/>
      <c r="K175" s="124"/>
      <c r="L175" s="108"/>
      <c r="M175" s="108"/>
      <c r="N175" s="108"/>
      <c r="O175" s="108"/>
      <c r="P175" s="108"/>
      <c r="Q175" s="108"/>
      <c r="R175" s="115">
        <v>1</v>
      </c>
      <c r="S175" s="108"/>
      <c r="T175" s="108"/>
      <c r="U175" s="124"/>
      <c r="V175" s="108"/>
      <c r="W175" s="108">
        <v>3</v>
      </c>
      <c r="X175" s="108"/>
      <c r="Y175" s="108"/>
      <c r="Z175" s="108"/>
      <c r="AA175" s="108"/>
      <c r="AB175" s="108"/>
      <c r="AC175" s="108"/>
      <c r="AD175" s="108"/>
      <c r="AE175" s="108"/>
      <c r="AF175" s="124"/>
      <c r="AG175" s="108"/>
      <c r="AH175" s="108"/>
      <c r="AI175" s="108"/>
      <c r="AJ175" s="116">
        <f t="shared" si="4"/>
        <v>4</v>
      </c>
      <c r="AK175" s="28">
        <f>SUM(+AJ175+Feb!AK175)</f>
        <v>4</v>
      </c>
    </row>
    <row r="176" spans="1:37" ht="15" hidden="1" customHeight="1">
      <c r="A176" s="60" t="s">
        <v>564</v>
      </c>
      <c r="B176" s="4" t="s">
        <v>362</v>
      </c>
      <c r="C176" s="22">
        <v>180</v>
      </c>
      <c r="D176" t="s">
        <v>97</v>
      </c>
      <c r="E176" s="108"/>
      <c r="F176" s="124"/>
      <c r="G176" s="124"/>
      <c r="H176" s="124"/>
      <c r="I176" s="108"/>
      <c r="J176" s="108"/>
      <c r="K176" s="124"/>
      <c r="L176" s="108"/>
      <c r="M176" s="108"/>
      <c r="N176" s="108"/>
      <c r="O176" s="108"/>
      <c r="P176" s="108"/>
      <c r="Q176" s="108"/>
      <c r="R176" s="108"/>
      <c r="S176" s="108"/>
      <c r="T176" s="108"/>
      <c r="U176" s="124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24"/>
      <c r="AG176" s="108"/>
      <c r="AH176" s="108"/>
      <c r="AI176" s="108"/>
      <c r="AJ176" s="64">
        <f t="shared" si="4"/>
        <v>0</v>
      </c>
      <c r="AK176" s="28">
        <f>SUM(+AJ176+Feb!AK176)</f>
        <v>0</v>
      </c>
    </row>
    <row r="177" spans="1:37">
      <c r="A177" s="117" t="s">
        <v>565</v>
      </c>
      <c r="B177" s="4" t="s">
        <v>343</v>
      </c>
      <c r="C177" s="22">
        <v>170</v>
      </c>
      <c r="D177" t="s">
        <v>97</v>
      </c>
      <c r="E177" s="108"/>
      <c r="F177" s="124"/>
      <c r="G177" s="124"/>
      <c r="H177" s="124"/>
      <c r="I177" s="108"/>
      <c r="J177" s="108"/>
      <c r="K177" s="124"/>
      <c r="L177" s="108"/>
      <c r="M177" s="108"/>
      <c r="N177" s="108"/>
      <c r="O177" s="108"/>
      <c r="P177" s="108"/>
      <c r="Q177" s="108"/>
      <c r="R177" s="108"/>
      <c r="S177" s="108"/>
      <c r="T177" s="108"/>
      <c r="U177" s="124"/>
      <c r="V177" s="108"/>
      <c r="W177" s="115">
        <v>1</v>
      </c>
      <c r="X177" s="108"/>
      <c r="Y177" s="108"/>
      <c r="Z177" s="108"/>
      <c r="AA177" s="108"/>
      <c r="AB177" s="108"/>
      <c r="AC177" s="108"/>
      <c r="AD177" s="108"/>
      <c r="AE177" s="108"/>
      <c r="AF177" s="124"/>
      <c r="AG177" s="108"/>
      <c r="AH177" s="108"/>
      <c r="AI177" s="108"/>
      <c r="AJ177" s="116">
        <f t="shared" si="4"/>
        <v>1</v>
      </c>
      <c r="AK177" s="28">
        <f>SUM(+AJ177+Feb!AK177)</f>
        <v>1</v>
      </c>
    </row>
    <row r="178" spans="1:37" hidden="1">
      <c r="A178" s="60" t="s">
        <v>566</v>
      </c>
      <c r="B178" s="4" t="s">
        <v>351</v>
      </c>
      <c r="C178" s="22">
        <v>174</v>
      </c>
      <c r="D178" t="s">
        <v>97</v>
      </c>
      <c r="E178" s="108"/>
      <c r="F178" s="124"/>
      <c r="G178" s="124"/>
      <c r="H178" s="124"/>
      <c r="I178" s="108"/>
      <c r="J178" s="108"/>
      <c r="K178" s="124"/>
      <c r="L178" s="108"/>
      <c r="M178" s="108"/>
      <c r="N178" s="108"/>
      <c r="O178" s="108"/>
      <c r="P178" s="108"/>
      <c r="Q178" s="108"/>
      <c r="R178" s="108"/>
      <c r="S178" s="108"/>
      <c r="T178" s="108"/>
      <c r="U178" s="124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24"/>
      <c r="AG178" s="108"/>
      <c r="AH178" s="108"/>
      <c r="AI178" s="108"/>
      <c r="AJ178" s="64">
        <f t="shared" si="4"/>
        <v>0</v>
      </c>
      <c r="AK178" s="28">
        <f>SUM(+AJ178+Feb!AK178)</f>
        <v>0</v>
      </c>
    </row>
    <row r="179" spans="1:37" hidden="1">
      <c r="A179" s="60" t="s">
        <v>567</v>
      </c>
      <c r="B179" s="4" t="s">
        <v>349</v>
      </c>
      <c r="C179" s="22">
        <v>173</v>
      </c>
      <c r="D179" t="s">
        <v>97</v>
      </c>
      <c r="E179" s="108"/>
      <c r="F179" s="124"/>
      <c r="G179" s="124"/>
      <c r="H179" s="124"/>
      <c r="I179" s="108"/>
      <c r="J179" s="108"/>
      <c r="K179" s="124"/>
      <c r="L179" s="108"/>
      <c r="M179" s="108"/>
      <c r="N179" s="108"/>
      <c r="O179" s="108"/>
      <c r="P179" s="108"/>
      <c r="Q179" s="108"/>
      <c r="R179" s="108"/>
      <c r="S179" s="108"/>
      <c r="T179" s="108"/>
      <c r="U179" s="124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24"/>
      <c r="AG179" s="108"/>
      <c r="AH179" s="108"/>
      <c r="AI179" s="108"/>
      <c r="AJ179" s="64">
        <f t="shared" si="4"/>
        <v>0</v>
      </c>
      <c r="AK179" s="28">
        <f>SUM(+AJ179+Feb!AK179)</f>
        <v>0</v>
      </c>
    </row>
    <row r="180" spans="1:37" hidden="1">
      <c r="A180" s="60" t="s">
        <v>568</v>
      </c>
      <c r="B180" s="4" t="s">
        <v>353</v>
      </c>
      <c r="C180" s="22">
        <v>175</v>
      </c>
      <c r="D180" t="s">
        <v>97</v>
      </c>
      <c r="E180" s="108"/>
      <c r="F180" s="124"/>
      <c r="G180" s="124"/>
      <c r="H180" s="124"/>
      <c r="I180" s="108"/>
      <c r="J180" s="108"/>
      <c r="K180" s="124"/>
      <c r="L180" s="108"/>
      <c r="M180" s="108"/>
      <c r="N180" s="108"/>
      <c r="O180" s="108"/>
      <c r="P180" s="108"/>
      <c r="Q180" s="108"/>
      <c r="R180" s="108"/>
      <c r="S180" s="108"/>
      <c r="T180" s="108"/>
      <c r="U180" s="124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24"/>
      <c r="AG180" s="108"/>
      <c r="AH180" s="108"/>
      <c r="AI180" s="108"/>
      <c r="AJ180" s="64">
        <f>SUM(E180:AI180)</f>
        <v>0</v>
      </c>
      <c r="AK180" s="28">
        <f>SUM(+AJ180+Feb!AK180)</f>
        <v>0</v>
      </c>
    </row>
    <row r="181" spans="1:37" hidden="1">
      <c r="A181" s="60" t="s">
        <v>569</v>
      </c>
      <c r="B181" s="4" t="s">
        <v>360</v>
      </c>
      <c r="C181" s="22">
        <v>179</v>
      </c>
      <c r="D181" t="s">
        <v>97</v>
      </c>
      <c r="E181" s="108"/>
      <c r="F181" s="124"/>
      <c r="G181" s="124"/>
      <c r="H181" s="124"/>
      <c r="I181" s="108"/>
      <c r="J181" s="108"/>
      <c r="K181" s="124"/>
      <c r="L181" s="108"/>
      <c r="M181" s="108"/>
      <c r="N181" s="108"/>
      <c r="O181" s="108"/>
      <c r="P181" s="108"/>
      <c r="Q181" s="108"/>
      <c r="R181" s="108"/>
      <c r="S181" s="108"/>
      <c r="T181" s="108"/>
      <c r="U181" s="124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24"/>
      <c r="AG181" s="108"/>
      <c r="AH181" s="108"/>
      <c r="AI181" s="108"/>
      <c r="AJ181" s="64">
        <f>SUM(E181:AI181)</f>
        <v>0</v>
      </c>
      <c r="AK181" s="28">
        <f>SUM(+AJ181+Feb!AK181)</f>
        <v>0</v>
      </c>
    </row>
    <row r="182" spans="1:37" hidden="1">
      <c r="A182" s="63" t="s">
        <v>570</v>
      </c>
      <c r="B182" s="4" t="s">
        <v>358</v>
      </c>
      <c r="C182" s="22">
        <v>178</v>
      </c>
      <c r="D182" t="s">
        <v>97</v>
      </c>
      <c r="E182" s="108"/>
      <c r="F182" s="124"/>
      <c r="G182" s="124"/>
      <c r="H182" s="124"/>
      <c r="I182" s="108"/>
      <c r="J182" s="108"/>
      <c r="K182" s="124"/>
      <c r="L182" s="108"/>
      <c r="M182" s="108"/>
      <c r="N182" s="108"/>
      <c r="O182" s="108"/>
      <c r="P182" s="108"/>
      <c r="Q182" s="108"/>
      <c r="R182" s="108"/>
      <c r="S182" s="108"/>
      <c r="T182" s="108"/>
      <c r="U182" s="124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24"/>
      <c r="AG182" s="108"/>
      <c r="AH182" s="108"/>
      <c r="AI182" s="108"/>
      <c r="AJ182" s="64">
        <f>SUM(E182:AI182)</f>
        <v>0</v>
      </c>
      <c r="AK182" s="28">
        <f>SUM(+AJ182+Feb!AK182)</f>
        <v>0</v>
      </c>
    </row>
    <row r="183" spans="1:37" hidden="1">
      <c r="A183" s="60" t="s">
        <v>571</v>
      </c>
      <c r="B183" s="4" t="s">
        <v>345</v>
      </c>
      <c r="C183" s="22">
        <v>171</v>
      </c>
      <c r="D183" t="s">
        <v>97</v>
      </c>
      <c r="E183" s="108"/>
      <c r="F183" s="124"/>
      <c r="G183" s="124"/>
      <c r="H183" s="124"/>
      <c r="I183" s="108"/>
      <c r="J183" s="108"/>
      <c r="K183" s="124"/>
      <c r="L183" s="108"/>
      <c r="M183" s="108"/>
      <c r="N183" s="108"/>
      <c r="O183" s="108"/>
      <c r="P183" s="108"/>
      <c r="Q183" s="108"/>
      <c r="R183" s="108"/>
      <c r="S183" s="108"/>
      <c r="T183" s="108"/>
      <c r="U183" s="124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24"/>
      <c r="AG183" s="108"/>
      <c r="AH183" s="108"/>
      <c r="AI183" s="108"/>
      <c r="AJ183" s="64">
        <f t="shared" ref="AJ183:AJ186" si="5">SUM(E183:AI183)</f>
        <v>0</v>
      </c>
      <c r="AK183" s="28">
        <f>SUM(+AJ183+Feb!AK183)</f>
        <v>0</v>
      </c>
    </row>
    <row r="184" spans="1:37" hidden="1">
      <c r="A184" s="60" t="s">
        <v>572</v>
      </c>
      <c r="B184" s="4" t="s">
        <v>341</v>
      </c>
      <c r="C184" s="22">
        <v>169</v>
      </c>
      <c r="D184" t="s">
        <v>97</v>
      </c>
      <c r="E184" s="108"/>
      <c r="F184" s="124"/>
      <c r="G184" s="124"/>
      <c r="H184" s="124"/>
      <c r="I184" s="108"/>
      <c r="J184" s="108"/>
      <c r="K184" s="124"/>
      <c r="L184" s="108"/>
      <c r="M184" s="108"/>
      <c r="N184" s="108"/>
      <c r="O184" s="108"/>
      <c r="P184" s="108"/>
      <c r="Q184" s="108"/>
      <c r="R184" s="108"/>
      <c r="S184" s="108"/>
      <c r="T184" s="108"/>
      <c r="U184" s="124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24"/>
      <c r="AG184" s="108"/>
      <c r="AH184" s="108"/>
      <c r="AI184" s="108"/>
      <c r="AJ184" s="64">
        <f>SUM(E184:AI184)</f>
        <v>0</v>
      </c>
      <c r="AK184" s="28">
        <f>SUM(+AJ184+Feb!AK184)</f>
        <v>0</v>
      </c>
    </row>
    <row r="185" spans="1:37">
      <c r="A185" s="117" t="s">
        <v>573</v>
      </c>
      <c r="B185" s="4" t="s">
        <v>347</v>
      </c>
      <c r="C185" s="22">
        <v>172</v>
      </c>
      <c r="D185" t="s">
        <v>97</v>
      </c>
      <c r="E185" s="108"/>
      <c r="F185" s="124"/>
      <c r="G185" s="124"/>
      <c r="H185" s="124"/>
      <c r="I185" s="108"/>
      <c r="J185" s="108"/>
      <c r="K185" s="124"/>
      <c r="L185" s="108"/>
      <c r="M185" s="115">
        <v>1</v>
      </c>
      <c r="N185" s="108">
        <v>2</v>
      </c>
      <c r="O185" s="108"/>
      <c r="P185" s="108"/>
      <c r="Q185" s="108"/>
      <c r="R185" s="108"/>
      <c r="S185" s="108"/>
      <c r="T185" s="108">
        <v>1</v>
      </c>
      <c r="U185" s="124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24"/>
      <c r="AG185" s="108"/>
      <c r="AH185" s="108"/>
      <c r="AI185" s="108"/>
      <c r="AJ185" s="116">
        <f t="shared" si="5"/>
        <v>4</v>
      </c>
      <c r="AK185" s="28">
        <f>SUM(+AJ185+Feb!AK185)</f>
        <v>4</v>
      </c>
    </row>
    <row r="186" spans="1:37" hidden="1">
      <c r="A186" s="60" t="s">
        <v>574</v>
      </c>
      <c r="B186" s="4" t="s">
        <v>368</v>
      </c>
      <c r="C186" s="22">
        <v>183</v>
      </c>
      <c r="D186" t="s">
        <v>97</v>
      </c>
      <c r="E186" s="108"/>
      <c r="F186" s="124"/>
      <c r="G186" s="124"/>
      <c r="H186" s="124"/>
      <c r="I186" s="108"/>
      <c r="J186" s="108"/>
      <c r="K186" s="124"/>
      <c r="L186" s="108"/>
      <c r="M186" s="108"/>
      <c r="N186" s="108"/>
      <c r="O186" s="108"/>
      <c r="P186" s="108"/>
      <c r="Q186" s="108"/>
      <c r="R186" s="108"/>
      <c r="S186" s="108"/>
      <c r="T186" s="108"/>
      <c r="U186" s="124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24"/>
      <c r="AG186" s="108"/>
      <c r="AH186" s="108"/>
      <c r="AI186" s="108"/>
      <c r="AJ186" s="64">
        <f t="shared" si="5"/>
        <v>0</v>
      </c>
      <c r="AK186" s="28">
        <f>SUM(+AJ186+Feb!AK186)</f>
        <v>0</v>
      </c>
    </row>
    <row r="187" spans="1:37">
      <c r="A187" s="117" t="s">
        <v>575</v>
      </c>
      <c r="B187" s="4" t="s">
        <v>384</v>
      </c>
      <c r="C187" s="22">
        <v>191</v>
      </c>
      <c r="D187" t="s">
        <v>97</v>
      </c>
      <c r="E187" s="108"/>
      <c r="F187" s="124"/>
      <c r="G187" s="124"/>
      <c r="H187" s="124"/>
      <c r="I187" s="108"/>
      <c r="J187" s="108"/>
      <c r="K187" s="124"/>
      <c r="L187" s="108"/>
      <c r="M187" s="108"/>
      <c r="N187" s="108"/>
      <c r="O187" s="108"/>
      <c r="P187" s="108"/>
      <c r="Q187" s="108"/>
      <c r="R187" s="108"/>
      <c r="S187" s="108"/>
      <c r="T187" s="108"/>
      <c r="U187" s="124"/>
      <c r="V187" s="115">
        <v>1</v>
      </c>
      <c r="W187" s="108"/>
      <c r="X187" s="108"/>
      <c r="Y187" s="108">
        <v>1</v>
      </c>
      <c r="Z187" s="108"/>
      <c r="AA187" s="108"/>
      <c r="AB187" s="108"/>
      <c r="AC187" s="108"/>
      <c r="AD187" s="108"/>
      <c r="AE187" s="108"/>
      <c r="AF187" s="124"/>
      <c r="AG187" s="108"/>
      <c r="AH187" s="108"/>
      <c r="AI187" s="108"/>
      <c r="AJ187" s="116">
        <f t="shared" ref="AJ187:AJ192" si="6">SUM(E187:AI187)</f>
        <v>2</v>
      </c>
      <c r="AK187" s="28">
        <f>SUM(+AJ187+Feb!AK187)</f>
        <v>2</v>
      </c>
    </row>
    <row r="188" spans="1:37" hidden="1">
      <c r="A188" s="60" t="s">
        <v>576</v>
      </c>
      <c r="B188" s="4" t="s">
        <v>374</v>
      </c>
      <c r="C188" s="22">
        <v>186</v>
      </c>
      <c r="D188" t="s">
        <v>97</v>
      </c>
      <c r="E188" s="108"/>
      <c r="F188" s="124"/>
      <c r="G188" s="124"/>
      <c r="H188" s="124"/>
      <c r="I188" s="108"/>
      <c r="J188" s="108"/>
      <c r="K188" s="124"/>
      <c r="L188" s="108"/>
      <c r="M188" s="108"/>
      <c r="N188" s="108"/>
      <c r="O188" s="108"/>
      <c r="P188" s="108"/>
      <c r="Q188" s="108"/>
      <c r="R188" s="108"/>
      <c r="S188" s="108"/>
      <c r="T188" s="108"/>
      <c r="U188" s="124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24"/>
      <c r="AG188" s="108"/>
      <c r="AH188" s="108"/>
      <c r="AI188" s="108"/>
      <c r="AJ188" s="64">
        <f t="shared" si="6"/>
        <v>0</v>
      </c>
      <c r="AK188" s="28">
        <f>SUM(+AJ188+Feb!AK188)</f>
        <v>0</v>
      </c>
    </row>
    <row r="189" spans="1:37" hidden="1">
      <c r="A189" s="60" t="s">
        <v>577</v>
      </c>
      <c r="B189" s="4" t="s">
        <v>376</v>
      </c>
      <c r="C189" s="22">
        <v>187</v>
      </c>
      <c r="D189" t="s">
        <v>97</v>
      </c>
      <c r="E189" s="108"/>
      <c r="F189" s="124"/>
      <c r="G189" s="124"/>
      <c r="H189" s="124"/>
      <c r="I189" s="108"/>
      <c r="J189" s="108"/>
      <c r="K189" s="124"/>
      <c r="L189" s="108"/>
      <c r="M189" s="108"/>
      <c r="N189" s="108"/>
      <c r="O189" s="108"/>
      <c r="P189" s="108"/>
      <c r="Q189" s="108"/>
      <c r="R189" s="108"/>
      <c r="S189" s="108"/>
      <c r="T189" s="108"/>
      <c r="U189" s="124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24"/>
      <c r="AG189" s="108"/>
      <c r="AH189" s="108"/>
      <c r="AI189" s="108"/>
      <c r="AJ189" s="64">
        <f t="shared" si="6"/>
        <v>0</v>
      </c>
      <c r="AK189" s="28">
        <f>SUM(+AJ189+Feb!AK189)</f>
        <v>0</v>
      </c>
    </row>
    <row r="190" spans="1:37" ht="15" hidden="1" customHeight="1">
      <c r="A190" s="60" t="s">
        <v>578</v>
      </c>
      <c r="B190" s="4" t="s">
        <v>378</v>
      </c>
      <c r="C190" s="22">
        <v>188</v>
      </c>
      <c r="D190" t="s">
        <v>97</v>
      </c>
      <c r="E190" s="108"/>
      <c r="F190" s="124"/>
      <c r="G190" s="124"/>
      <c r="H190" s="124"/>
      <c r="I190" s="108"/>
      <c r="J190" s="108"/>
      <c r="K190" s="124"/>
      <c r="L190" s="108"/>
      <c r="M190" s="108"/>
      <c r="N190" s="108"/>
      <c r="O190" s="108"/>
      <c r="P190" s="108"/>
      <c r="Q190" s="108"/>
      <c r="R190" s="108"/>
      <c r="S190" s="108"/>
      <c r="T190" s="108"/>
      <c r="U190" s="124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24"/>
      <c r="AG190" s="108"/>
      <c r="AH190" s="108"/>
      <c r="AI190" s="108"/>
      <c r="AJ190" s="64">
        <f t="shared" si="6"/>
        <v>0</v>
      </c>
      <c r="AK190" s="28">
        <f>SUM(+AJ190+Feb!AK190)</f>
        <v>0</v>
      </c>
    </row>
    <row r="191" spans="1:37">
      <c r="A191" s="117" t="s">
        <v>579</v>
      </c>
      <c r="B191" s="4" t="s">
        <v>382</v>
      </c>
      <c r="C191" s="22">
        <v>190</v>
      </c>
      <c r="D191" t="s">
        <v>97</v>
      </c>
      <c r="E191" s="108"/>
      <c r="F191" s="124"/>
      <c r="G191" s="124"/>
      <c r="H191" s="124"/>
      <c r="I191" s="108"/>
      <c r="J191" s="108"/>
      <c r="K191" s="124"/>
      <c r="L191" s="108"/>
      <c r="M191" s="108"/>
      <c r="N191" s="108"/>
      <c r="O191" s="108"/>
      <c r="P191" s="108"/>
      <c r="Q191" s="108"/>
      <c r="R191" s="115">
        <v>2</v>
      </c>
      <c r="S191" s="108"/>
      <c r="T191" s="108"/>
      <c r="U191" s="124"/>
      <c r="V191" s="108">
        <v>1</v>
      </c>
      <c r="W191" s="108">
        <v>3</v>
      </c>
      <c r="X191" s="108">
        <v>1</v>
      </c>
      <c r="Y191" s="108"/>
      <c r="Z191" s="108"/>
      <c r="AA191" s="108">
        <v>1</v>
      </c>
      <c r="AB191" s="108"/>
      <c r="AC191" s="108">
        <v>3</v>
      </c>
      <c r="AD191" s="108">
        <v>4</v>
      </c>
      <c r="AE191" s="108"/>
      <c r="AF191" s="124"/>
      <c r="AG191" s="108"/>
      <c r="AH191" s="108"/>
      <c r="AI191" s="108"/>
      <c r="AJ191" s="116">
        <f t="shared" si="6"/>
        <v>15</v>
      </c>
      <c r="AK191" s="28">
        <f>SUM(+AJ191+Feb!AK191)</f>
        <v>15</v>
      </c>
    </row>
    <row r="192" spans="1:37" hidden="1">
      <c r="A192" s="60" t="s">
        <v>580</v>
      </c>
      <c r="B192" s="4" t="s">
        <v>380</v>
      </c>
      <c r="C192" s="22">
        <v>189</v>
      </c>
      <c r="D192" t="s">
        <v>97</v>
      </c>
      <c r="AJ192" s="64">
        <f t="shared" si="6"/>
        <v>0</v>
      </c>
      <c r="AK192" s="28">
        <f>SUM(+AJ192+Feb!AK192)</f>
        <v>0</v>
      </c>
    </row>
    <row r="193" spans="1:40">
      <c r="C193" s="19"/>
      <c r="O193" t="s">
        <v>387</v>
      </c>
      <c r="AJ193" s="27">
        <f>SUM(AJ2:AJ192)</f>
        <v>794</v>
      </c>
      <c r="AK193" s="29">
        <f>SUM(AK2:AK192)</f>
        <v>794</v>
      </c>
    </row>
    <row r="194" spans="1:40" ht="16.5" thickBot="1">
      <c r="A194" s="30" t="s">
        <v>581</v>
      </c>
      <c r="B194" s="18"/>
      <c r="C194" s="18"/>
      <c r="D194" s="18"/>
      <c r="E194" s="1">
        <f t="shared" ref="E194:P194" si="7">SUM(E14:E192)</f>
        <v>3</v>
      </c>
      <c r="F194" s="1">
        <f t="shared" si="7"/>
        <v>0</v>
      </c>
      <c r="G194" s="1">
        <f t="shared" si="7"/>
        <v>0</v>
      </c>
      <c r="H194" s="1">
        <f t="shared" si="7"/>
        <v>0</v>
      </c>
      <c r="I194" s="1">
        <f t="shared" si="7"/>
        <v>3</v>
      </c>
      <c r="J194" s="1">
        <f t="shared" si="7"/>
        <v>7</v>
      </c>
      <c r="K194" s="1">
        <f t="shared" si="7"/>
        <v>0</v>
      </c>
      <c r="L194" s="1">
        <f t="shared" si="7"/>
        <v>5</v>
      </c>
      <c r="M194" s="1">
        <f t="shared" si="7"/>
        <v>12</v>
      </c>
      <c r="N194" s="1">
        <f t="shared" si="7"/>
        <v>4</v>
      </c>
      <c r="O194" s="1">
        <f t="shared" si="7"/>
        <v>6</v>
      </c>
      <c r="P194" s="1">
        <f t="shared" si="7"/>
        <v>2</v>
      </c>
      <c r="Q194" s="1">
        <f t="shared" ref="Q194:AI194" si="8">SUM(Q2:Q192)</f>
        <v>3</v>
      </c>
      <c r="R194" s="1">
        <f t="shared" si="8"/>
        <v>63</v>
      </c>
      <c r="S194" s="1">
        <f t="shared" si="8"/>
        <v>25</v>
      </c>
      <c r="T194" s="1">
        <f t="shared" si="8"/>
        <v>3</v>
      </c>
      <c r="U194" s="1">
        <f t="shared" si="8"/>
        <v>0</v>
      </c>
      <c r="V194" s="1">
        <f t="shared" si="8"/>
        <v>97</v>
      </c>
      <c r="W194" s="1">
        <f t="shared" si="8"/>
        <v>122</v>
      </c>
      <c r="X194" s="1">
        <f t="shared" si="8"/>
        <v>109</v>
      </c>
      <c r="Y194" s="1">
        <f t="shared" si="8"/>
        <v>66</v>
      </c>
      <c r="Z194" s="1">
        <f t="shared" si="8"/>
        <v>17</v>
      </c>
      <c r="AA194" s="1">
        <f t="shared" si="8"/>
        <v>43</v>
      </c>
      <c r="AB194" s="1">
        <f t="shared" si="8"/>
        <v>28</v>
      </c>
      <c r="AC194" s="1">
        <f t="shared" si="8"/>
        <v>59</v>
      </c>
      <c r="AD194" s="1">
        <f t="shared" si="8"/>
        <v>33</v>
      </c>
      <c r="AE194" s="1">
        <f t="shared" si="8"/>
        <v>11</v>
      </c>
      <c r="AF194" s="1">
        <f t="shared" si="8"/>
        <v>0</v>
      </c>
      <c r="AG194" s="1">
        <f t="shared" si="8"/>
        <v>2</v>
      </c>
      <c r="AH194" s="1">
        <f t="shared" si="8"/>
        <v>2</v>
      </c>
      <c r="AI194" s="1">
        <f t="shared" si="8"/>
        <v>69</v>
      </c>
      <c r="AJ194" s="31"/>
      <c r="AK194" s="23"/>
    </row>
    <row r="195" spans="1:40" ht="15.75">
      <c r="A195" s="32" t="s">
        <v>582</v>
      </c>
      <c r="B195" s="18"/>
      <c r="C195" s="18"/>
      <c r="D195" s="18"/>
      <c r="E195" s="33">
        <f t="shared" ref="E195:P195" si="9">COUNT(E14:E192)</f>
        <v>2</v>
      </c>
      <c r="F195" s="33">
        <f t="shared" si="9"/>
        <v>0</v>
      </c>
      <c r="G195" s="33">
        <f t="shared" si="9"/>
        <v>0</v>
      </c>
      <c r="H195" s="33">
        <f t="shared" si="9"/>
        <v>0</v>
      </c>
      <c r="I195" s="33">
        <f t="shared" si="9"/>
        <v>2</v>
      </c>
      <c r="J195" s="33">
        <f t="shared" si="9"/>
        <v>1</v>
      </c>
      <c r="K195" s="33">
        <f t="shared" si="9"/>
        <v>0</v>
      </c>
      <c r="L195" s="33">
        <f t="shared" si="9"/>
        <v>3</v>
      </c>
      <c r="M195" s="33">
        <f t="shared" si="9"/>
        <v>2</v>
      </c>
      <c r="N195" s="33">
        <f t="shared" si="9"/>
        <v>3</v>
      </c>
      <c r="O195" s="33">
        <f t="shared" si="9"/>
        <v>2</v>
      </c>
      <c r="P195" s="33">
        <f t="shared" si="9"/>
        <v>1</v>
      </c>
      <c r="Q195" s="33">
        <f t="shared" ref="Q195:AI195" si="10">COUNT(Q2:Q192)</f>
        <v>1</v>
      </c>
      <c r="R195" s="33">
        <f t="shared" si="10"/>
        <v>6</v>
      </c>
      <c r="S195" s="33">
        <f t="shared" si="10"/>
        <v>3</v>
      </c>
      <c r="T195" s="33">
        <f t="shared" si="10"/>
        <v>3</v>
      </c>
      <c r="U195" s="33">
        <f t="shared" si="10"/>
        <v>0</v>
      </c>
      <c r="V195" s="33">
        <f t="shared" si="10"/>
        <v>12</v>
      </c>
      <c r="W195" s="33">
        <f t="shared" si="10"/>
        <v>16</v>
      </c>
      <c r="X195" s="33">
        <f t="shared" si="10"/>
        <v>8</v>
      </c>
      <c r="Y195" s="33">
        <f t="shared" si="10"/>
        <v>9</v>
      </c>
      <c r="Z195" s="33">
        <f t="shared" si="10"/>
        <v>4</v>
      </c>
      <c r="AA195" s="33">
        <f t="shared" si="10"/>
        <v>11</v>
      </c>
      <c r="AB195" s="33">
        <f t="shared" si="10"/>
        <v>8</v>
      </c>
      <c r="AC195" s="33">
        <f t="shared" si="10"/>
        <v>10</v>
      </c>
      <c r="AD195" s="33">
        <f t="shared" si="10"/>
        <v>6</v>
      </c>
      <c r="AE195" s="33">
        <f t="shared" si="10"/>
        <v>6</v>
      </c>
      <c r="AF195" s="33">
        <f t="shared" si="10"/>
        <v>0</v>
      </c>
      <c r="AG195" s="33">
        <f t="shared" si="10"/>
        <v>2</v>
      </c>
      <c r="AH195" s="33">
        <f t="shared" si="10"/>
        <v>2</v>
      </c>
      <c r="AI195" s="33">
        <f t="shared" si="10"/>
        <v>3</v>
      </c>
      <c r="AJ195" s="31"/>
      <c r="AK195" s="23"/>
      <c r="AL195" s="129" t="s">
        <v>583</v>
      </c>
      <c r="AM195" s="130"/>
      <c r="AN195" s="131"/>
    </row>
    <row r="196" spans="1:40" ht="15.75">
      <c r="A196" s="34" t="s">
        <v>584</v>
      </c>
      <c r="B196" s="18"/>
      <c r="C196" s="18"/>
      <c r="D196" s="18"/>
      <c r="E196" s="38">
        <f>SUM(E194)</f>
        <v>3</v>
      </c>
      <c r="F196" s="38">
        <f>SUM(F194+E196)</f>
        <v>3</v>
      </c>
      <c r="G196" s="38">
        <f t="shared" ref="G196:AJ196" si="11">SUM(G194+F196)</f>
        <v>3</v>
      </c>
      <c r="H196" s="38">
        <f t="shared" si="11"/>
        <v>3</v>
      </c>
      <c r="I196" s="38">
        <f t="shared" si="11"/>
        <v>6</v>
      </c>
      <c r="J196" s="38">
        <f t="shared" si="11"/>
        <v>13</v>
      </c>
      <c r="K196" s="38">
        <f t="shared" si="11"/>
        <v>13</v>
      </c>
      <c r="L196" s="38">
        <f t="shared" si="11"/>
        <v>18</v>
      </c>
      <c r="M196" s="38">
        <f t="shared" si="11"/>
        <v>30</v>
      </c>
      <c r="N196" s="38">
        <f t="shared" si="11"/>
        <v>34</v>
      </c>
      <c r="O196" s="38">
        <f t="shared" si="11"/>
        <v>40</v>
      </c>
      <c r="P196" s="38">
        <f t="shared" si="11"/>
        <v>42</v>
      </c>
      <c r="Q196" s="38">
        <f t="shared" si="11"/>
        <v>45</v>
      </c>
      <c r="R196" s="38">
        <f t="shared" si="11"/>
        <v>108</v>
      </c>
      <c r="S196" s="38">
        <f t="shared" si="11"/>
        <v>133</v>
      </c>
      <c r="T196" s="38">
        <f t="shared" si="11"/>
        <v>136</v>
      </c>
      <c r="U196" s="38">
        <f t="shared" si="11"/>
        <v>136</v>
      </c>
      <c r="V196" s="38">
        <f t="shared" si="11"/>
        <v>233</v>
      </c>
      <c r="W196" s="38">
        <f t="shared" si="11"/>
        <v>355</v>
      </c>
      <c r="X196" s="38">
        <f t="shared" si="11"/>
        <v>464</v>
      </c>
      <c r="Y196" s="38">
        <f t="shared" si="11"/>
        <v>530</v>
      </c>
      <c r="Z196" s="38">
        <f t="shared" si="11"/>
        <v>547</v>
      </c>
      <c r="AA196" s="38">
        <f t="shared" si="11"/>
        <v>590</v>
      </c>
      <c r="AB196" s="38">
        <f t="shared" si="11"/>
        <v>618</v>
      </c>
      <c r="AC196" s="38">
        <f t="shared" si="11"/>
        <v>677</v>
      </c>
      <c r="AD196" s="38">
        <f t="shared" si="11"/>
        <v>710</v>
      </c>
      <c r="AE196" s="38">
        <f t="shared" si="11"/>
        <v>721</v>
      </c>
      <c r="AF196" s="38">
        <f t="shared" si="11"/>
        <v>721</v>
      </c>
      <c r="AG196" s="38">
        <f t="shared" si="11"/>
        <v>723</v>
      </c>
      <c r="AH196" s="38">
        <f t="shared" si="11"/>
        <v>725</v>
      </c>
      <c r="AI196" s="38">
        <f t="shared" si="11"/>
        <v>794</v>
      </c>
      <c r="AJ196" s="35">
        <f t="shared" si="11"/>
        <v>794</v>
      </c>
      <c r="AK196" s="23"/>
      <c r="AL196" s="40"/>
      <c r="AM196" s="67">
        <f>SUM(Jan!E198+'Mars '!AJ197)</f>
        <v>367824</v>
      </c>
      <c r="AN196" s="41"/>
    </row>
    <row r="197" spans="1:40" ht="15.75">
      <c r="A197" s="36" t="s">
        <v>585</v>
      </c>
      <c r="B197" s="18"/>
      <c r="C197" s="18"/>
      <c r="D197" s="18"/>
      <c r="E197" s="39">
        <f>SUM(E196+Feb!AJ197)</f>
        <v>3</v>
      </c>
      <c r="F197" s="39">
        <f>SUM(F194+E197)</f>
        <v>3</v>
      </c>
      <c r="G197" s="39">
        <f t="shared" ref="G197:AJ197" si="12">SUM(G194+F197)</f>
        <v>3</v>
      </c>
      <c r="H197" s="39">
        <f t="shared" si="12"/>
        <v>3</v>
      </c>
      <c r="I197" s="39">
        <f t="shared" si="12"/>
        <v>6</v>
      </c>
      <c r="J197" s="39">
        <f t="shared" si="12"/>
        <v>13</v>
      </c>
      <c r="K197" s="39">
        <f t="shared" si="12"/>
        <v>13</v>
      </c>
      <c r="L197" s="39">
        <f t="shared" si="12"/>
        <v>18</v>
      </c>
      <c r="M197" s="39">
        <f t="shared" si="12"/>
        <v>30</v>
      </c>
      <c r="N197" s="39">
        <f t="shared" si="12"/>
        <v>34</v>
      </c>
      <c r="O197" s="39">
        <f t="shared" si="12"/>
        <v>40</v>
      </c>
      <c r="P197" s="39">
        <f t="shared" si="12"/>
        <v>42</v>
      </c>
      <c r="Q197" s="39">
        <f t="shared" si="12"/>
        <v>45</v>
      </c>
      <c r="R197" s="39">
        <f t="shared" si="12"/>
        <v>108</v>
      </c>
      <c r="S197" s="39">
        <f t="shared" si="12"/>
        <v>133</v>
      </c>
      <c r="T197" s="39">
        <f t="shared" si="12"/>
        <v>136</v>
      </c>
      <c r="U197" s="39">
        <f t="shared" si="12"/>
        <v>136</v>
      </c>
      <c r="V197" s="39">
        <f t="shared" si="12"/>
        <v>233</v>
      </c>
      <c r="W197" s="39">
        <f t="shared" si="12"/>
        <v>355</v>
      </c>
      <c r="X197" s="39">
        <f t="shared" si="12"/>
        <v>464</v>
      </c>
      <c r="Y197" s="39">
        <f t="shared" si="12"/>
        <v>530</v>
      </c>
      <c r="Z197" s="39">
        <f t="shared" si="12"/>
        <v>547</v>
      </c>
      <c r="AA197" s="39">
        <f t="shared" si="12"/>
        <v>590</v>
      </c>
      <c r="AB197" s="39">
        <f t="shared" si="12"/>
        <v>618</v>
      </c>
      <c r="AC197" s="39">
        <f t="shared" si="12"/>
        <v>677</v>
      </c>
      <c r="AD197" s="39">
        <f t="shared" si="12"/>
        <v>710</v>
      </c>
      <c r="AE197" s="39">
        <f t="shared" si="12"/>
        <v>721</v>
      </c>
      <c r="AF197" s="39">
        <f t="shared" si="12"/>
        <v>721</v>
      </c>
      <c r="AG197" s="39">
        <f t="shared" si="12"/>
        <v>723</v>
      </c>
      <c r="AH197" s="39">
        <f t="shared" si="12"/>
        <v>725</v>
      </c>
      <c r="AI197" s="39">
        <f t="shared" si="12"/>
        <v>794</v>
      </c>
      <c r="AJ197" s="76">
        <f t="shared" si="12"/>
        <v>794</v>
      </c>
      <c r="AK197" s="23"/>
    </row>
    <row r="198" spans="1:40" ht="15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:40" ht="15.75" thickBot="1"/>
    <row r="200" spans="1:40" ht="15.75" thickBot="1">
      <c r="A200" s="59">
        <v>25</v>
      </c>
      <c r="E200" s="135" t="s">
        <v>587</v>
      </c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7"/>
    </row>
    <row r="201" spans="1:40" ht="15.75" thickBot="1">
      <c r="A201" s="43">
        <f>SUM(A200+Feb!A201)</f>
        <v>25</v>
      </c>
      <c r="E201" s="136" t="s">
        <v>588</v>
      </c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</row>
    <row r="202" spans="1:40" ht="15.75" thickBot="1">
      <c r="E202" s="132" t="s">
        <v>589</v>
      </c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4"/>
    </row>
    <row r="205" spans="1:40">
      <c r="AJ205" s="66"/>
      <c r="AK205" s="66"/>
    </row>
  </sheetData>
  <mergeCells count="4">
    <mergeCell ref="AL195:AN195"/>
    <mergeCell ref="E200:AI200"/>
    <mergeCell ref="E202:AI202"/>
    <mergeCell ref="E201:AI20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202"/>
  <sheetViews>
    <sheetView workbookViewId="0">
      <pane xSplit="4" ySplit="1" topLeftCell="E164" activePane="bottomRight" state="frozen"/>
      <selection pane="bottomRight" activeCell="AJ197" sqref="AJ197"/>
      <selection pane="bottomLeft" activeCell="A2" sqref="A2"/>
      <selection pane="topRight" activeCell="E1" sqref="E1"/>
    </sheetView>
  </sheetViews>
  <sheetFormatPr defaultRowHeight="15"/>
  <cols>
    <col min="1" max="1" width="21.7109375" customWidth="1"/>
    <col min="2" max="4" width="0" hidden="1" customWidth="1"/>
    <col min="5" max="9" width="4.42578125" bestFit="1" customWidth="1"/>
    <col min="10" max="12" width="5.7109375" bestFit="1" customWidth="1"/>
    <col min="13" max="13" width="5.28515625" customWidth="1"/>
    <col min="14" max="15" width="5.7109375" bestFit="1" customWidth="1"/>
    <col min="16" max="22" width="5.7109375" customWidth="1"/>
    <col min="23" max="34" width="5.7109375" bestFit="1" customWidth="1"/>
    <col min="35" max="35" width="4.42578125" hidden="1" customWidth="1"/>
    <col min="36" max="36" width="10.140625" bestFit="1" customWidth="1"/>
    <col min="37" max="37" width="9.28515625" customWidth="1"/>
  </cols>
  <sheetData>
    <row r="1" spans="1:37" ht="15.75">
      <c r="A1" s="45" t="s">
        <v>593</v>
      </c>
      <c r="B1" s="25" t="s">
        <v>387</v>
      </c>
      <c r="C1" s="26">
        <v>0</v>
      </c>
      <c r="E1" s="46">
        <v>1</v>
      </c>
      <c r="F1" s="46">
        <v>2</v>
      </c>
      <c r="G1" s="46">
        <v>3</v>
      </c>
      <c r="H1" s="46">
        <v>4</v>
      </c>
      <c r="I1" s="46">
        <v>5</v>
      </c>
      <c r="J1" s="46">
        <v>6</v>
      </c>
      <c r="K1" s="46">
        <v>7</v>
      </c>
      <c r="L1" s="46">
        <v>8</v>
      </c>
      <c r="M1" s="46">
        <v>9</v>
      </c>
      <c r="N1" s="46">
        <v>10</v>
      </c>
      <c r="O1" s="46">
        <v>11</v>
      </c>
      <c r="P1" s="46">
        <v>12</v>
      </c>
      <c r="Q1" s="46">
        <v>13</v>
      </c>
      <c r="R1" s="46">
        <v>14</v>
      </c>
      <c r="S1" s="46">
        <v>15</v>
      </c>
      <c r="T1" s="46">
        <v>16</v>
      </c>
      <c r="U1" s="46">
        <v>17</v>
      </c>
      <c r="V1" s="46">
        <v>18</v>
      </c>
      <c r="W1" s="46">
        <v>19</v>
      </c>
      <c r="X1" s="46">
        <v>20</v>
      </c>
      <c r="Y1" s="46">
        <v>21</v>
      </c>
      <c r="Z1" s="46">
        <v>22</v>
      </c>
      <c r="AA1" s="46">
        <v>23</v>
      </c>
      <c r="AB1" s="46">
        <v>24</v>
      </c>
      <c r="AC1" s="46">
        <v>25</v>
      </c>
      <c r="AD1" s="46">
        <v>26</v>
      </c>
      <c r="AE1" s="46">
        <v>27</v>
      </c>
      <c r="AF1" s="46">
        <v>28</v>
      </c>
      <c r="AG1" s="46">
        <v>29</v>
      </c>
      <c r="AH1" s="46">
        <v>30</v>
      </c>
      <c r="AI1" s="46">
        <v>31</v>
      </c>
      <c r="AJ1" s="47" t="s">
        <v>388</v>
      </c>
      <c r="AK1" s="47" t="s">
        <v>389</v>
      </c>
    </row>
    <row r="2" spans="1:37" hidden="1">
      <c r="A2" s="60" t="s">
        <v>390</v>
      </c>
      <c r="B2" s="4" t="s">
        <v>18</v>
      </c>
      <c r="C2" s="22">
        <v>8</v>
      </c>
      <c r="D2" t="s">
        <v>4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J2" s="64">
        <f t="shared" ref="AJ2:AJ13" si="0">SUM(E2:AI2)</f>
        <v>0</v>
      </c>
      <c r="AK2" s="28">
        <f>SUM(+AJ2+'Mars '!AK2)</f>
        <v>0</v>
      </c>
    </row>
    <row r="3" spans="1:37" hidden="1">
      <c r="A3" s="60" t="s">
        <v>391</v>
      </c>
      <c r="B3" s="4" t="s">
        <v>16</v>
      </c>
      <c r="C3" s="22">
        <v>7</v>
      </c>
      <c r="D3" t="s">
        <v>4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J3" s="64">
        <f t="shared" si="0"/>
        <v>0</v>
      </c>
      <c r="AK3" s="28">
        <f>SUM(+AJ3+'Mars '!AK3)</f>
        <v>0</v>
      </c>
    </row>
    <row r="4" spans="1:37" hidden="1">
      <c r="A4" s="60" t="s">
        <v>392</v>
      </c>
      <c r="B4" s="4" t="s">
        <v>14</v>
      </c>
      <c r="C4" s="22">
        <v>6</v>
      </c>
      <c r="D4" t="s">
        <v>4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J4" s="64">
        <f t="shared" si="0"/>
        <v>0</v>
      </c>
      <c r="AK4" s="28">
        <f>SUM(+AJ4+'Mars '!AK4)</f>
        <v>0</v>
      </c>
    </row>
    <row r="5" spans="1:37" hidden="1">
      <c r="A5" s="60" t="s">
        <v>393</v>
      </c>
      <c r="B5" s="4" t="s">
        <v>12</v>
      </c>
      <c r="C5" s="22">
        <v>5</v>
      </c>
      <c r="D5" t="s">
        <v>4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J5" s="64">
        <f t="shared" si="0"/>
        <v>0</v>
      </c>
      <c r="AK5" s="28">
        <f>SUM(+AJ5+'Mars '!AK5)</f>
        <v>0</v>
      </c>
    </row>
    <row r="6" spans="1:37" hidden="1">
      <c r="A6" s="60" t="s">
        <v>394</v>
      </c>
      <c r="B6" s="4" t="s">
        <v>20</v>
      </c>
      <c r="C6" s="22">
        <v>9</v>
      </c>
      <c r="D6" t="s">
        <v>4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J6" s="64">
        <f t="shared" si="0"/>
        <v>0</v>
      </c>
      <c r="AK6" s="28">
        <f>SUM(+AJ6+'Mars '!AK6)</f>
        <v>0</v>
      </c>
    </row>
    <row r="7" spans="1:37" ht="15.75" hidden="1">
      <c r="A7" s="60" t="s">
        <v>395</v>
      </c>
      <c r="B7" s="4" t="s">
        <v>22</v>
      </c>
      <c r="C7" s="22">
        <v>10</v>
      </c>
      <c r="D7" s="18" t="s">
        <v>4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J7" s="64">
        <f t="shared" si="0"/>
        <v>0</v>
      </c>
      <c r="AK7" s="28">
        <f>SUM(+AJ7+'Mars '!AK7)</f>
        <v>0</v>
      </c>
    </row>
    <row r="8" spans="1:37" hidden="1">
      <c r="A8" s="60" t="s">
        <v>396</v>
      </c>
      <c r="B8" s="4" t="s">
        <v>24</v>
      </c>
      <c r="C8" s="22">
        <v>11</v>
      </c>
      <c r="D8" t="s">
        <v>4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J8" s="64">
        <f t="shared" si="0"/>
        <v>0</v>
      </c>
      <c r="AK8" s="28">
        <f>SUM(+AJ8+'Mars '!AK8)</f>
        <v>0</v>
      </c>
    </row>
    <row r="9" spans="1:37" hidden="1">
      <c r="A9" s="60" t="s">
        <v>397</v>
      </c>
      <c r="B9" s="4" t="s">
        <v>26</v>
      </c>
      <c r="C9" s="22">
        <v>12</v>
      </c>
      <c r="D9" t="s">
        <v>4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J9" s="64">
        <f t="shared" si="0"/>
        <v>0</v>
      </c>
      <c r="AK9" s="28">
        <f>SUM(+AJ9+'Mars '!AK9)</f>
        <v>0</v>
      </c>
    </row>
    <row r="10" spans="1:37">
      <c r="A10" s="117" t="s">
        <v>398</v>
      </c>
      <c r="B10" s="4" t="s">
        <v>28</v>
      </c>
      <c r="C10" s="22">
        <v>13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15">
        <v>2</v>
      </c>
      <c r="AD10" s="108"/>
      <c r="AE10" s="108"/>
      <c r="AF10" s="108"/>
      <c r="AG10" s="108"/>
      <c r="AH10" s="108"/>
      <c r="AJ10" s="116">
        <f t="shared" si="0"/>
        <v>2</v>
      </c>
      <c r="AK10" s="28">
        <f>SUM(+AJ10+'Mars '!AK10)</f>
        <v>2</v>
      </c>
    </row>
    <row r="11" spans="1:37" ht="15.75" hidden="1">
      <c r="A11" s="60" t="s">
        <v>399</v>
      </c>
      <c r="B11" s="4" t="s">
        <v>32</v>
      </c>
      <c r="C11" s="22">
        <v>15</v>
      </c>
      <c r="E11" s="110"/>
      <c r="F11" s="110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J11" s="64">
        <f t="shared" si="0"/>
        <v>0</v>
      </c>
      <c r="AK11" s="28">
        <f>SUM(+AJ11+'Mars '!AK11)</f>
        <v>0</v>
      </c>
    </row>
    <row r="12" spans="1:37" hidden="1">
      <c r="A12" s="60" t="s">
        <v>400</v>
      </c>
      <c r="B12" s="4" t="s">
        <v>30</v>
      </c>
      <c r="C12" s="22">
        <v>14</v>
      </c>
      <c r="D12" t="s">
        <v>4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J12" s="64">
        <f t="shared" si="0"/>
        <v>0</v>
      </c>
      <c r="AK12" s="28">
        <f>SUM(+AJ12+'Mars '!AK12)</f>
        <v>0</v>
      </c>
    </row>
    <row r="13" spans="1:37" hidden="1">
      <c r="A13" s="63" t="s">
        <v>401</v>
      </c>
      <c r="B13" s="4" t="s">
        <v>6</v>
      </c>
      <c r="C13" s="22">
        <v>2</v>
      </c>
      <c r="D13" t="s">
        <v>4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J13" s="64">
        <f t="shared" si="0"/>
        <v>0</v>
      </c>
      <c r="AK13" s="28">
        <f>SUM(+AJ13+'Mars '!AK13)</f>
        <v>0</v>
      </c>
    </row>
    <row r="14" spans="1:37" hidden="1">
      <c r="A14" s="63" t="s">
        <v>402</v>
      </c>
      <c r="B14" s="4" t="s">
        <v>3</v>
      </c>
      <c r="C14" s="22">
        <v>1</v>
      </c>
      <c r="D14" t="s">
        <v>4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J14" s="64">
        <f t="shared" ref="AJ14:AJ65" si="1">SUM(E14:AI14)</f>
        <v>0</v>
      </c>
      <c r="AK14" s="28">
        <f>SUM(+AJ14+'Mars '!AK14)</f>
        <v>0</v>
      </c>
    </row>
    <row r="15" spans="1:37" hidden="1">
      <c r="A15" s="63" t="s">
        <v>403</v>
      </c>
      <c r="B15" s="4" t="s">
        <v>8</v>
      </c>
      <c r="C15" s="22">
        <v>3</v>
      </c>
      <c r="D15" t="s">
        <v>4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J15" s="64">
        <f t="shared" si="1"/>
        <v>0</v>
      </c>
      <c r="AK15" s="28">
        <f>SUM(+AJ15+'Mars '!AK15)</f>
        <v>0</v>
      </c>
    </row>
    <row r="16" spans="1:37" hidden="1">
      <c r="A16" s="63" t="s">
        <v>404</v>
      </c>
      <c r="B16" s="4" t="s">
        <v>34</v>
      </c>
      <c r="C16" s="22">
        <v>16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J16" s="64">
        <f t="shared" si="1"/>
        <v>0</v>
      </c>
      <c r="AK16" s="28">
        <f>SUM(+AJ16+'Mars '!AK16)</f>
        <v>0</v>
      </c>
    </row>
    <row r="17" spans="1:37" hidden="1">
      <c r="A17" s="63" t="s">
        <v>405</v>
      </c>
      <c r="B17" s="4" t="s">
        <v>40</v>
      </c>
      <c r="C17" s="22">
        <v>19</v>
      </c>
      <c r="D17" t="s">
        <v>4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J17" s="64">
        <f>SUM(E17:AI17)</f>
        <v>0</v>
      </c>
      <c r="AK17" s="28">
        <f>SUM(+AJ17+'Mars '!AK17)</f>
        <v>0</v>
      </c>
    </row>
    <row r="18" spans="1:37" hidden="1">
      <c r="A18" s="63" t="s">
        <v>406</v>
      </c>
      <c r="B18" s="4" t="s">
        <v>38</v>
      </c>
      <c r="C18" s="22">
        <v>18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J18" s="64">
        <f>SUM(E18:AI18)</f>
        <v>0</v>
      </c>
      <c r="AK18" s="28">
        <f>SUM(+AJ18+'Mars '!AK18)</f>
        <v>0</v>
      </c>
    </row>
    <row r="19" spans="1:37" hidden="1">
      <c r="A19" s="60" t="s">
        <v>407</v>
      </c>
      <c r="B19" s="4" t="s">
        <v>36</v>
      </c>
      <c r="C19" s="22">
        <v>17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J19" s="64">
        <f t="shared" si="1"/>
        <v>0</v>
      </c>
      <c r="AK19" s="28">
        <f>SUM(+AJ19+'Mars '!AK19)</f>
        <v>0</v>
      </c>
    </row>
    <row r="20" spans="1:37" hidden="1">
      <c r="A20" s="60" t="s">
        <v>408</v>
      </c>
      <c r="B20" s="4" t="s">
        <v>46</v>
      </c>
      <c r="C20" s="22">
        <v>22</v>
      </c>
      <c r="D20" t="s">
        <v>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J20" s="64">
        <f t="shared" si="1"/>
        <v>0</v>
      </c>
      <c r="AK20" s="28">
        <f>SUM(+AJ20+'Mars '!AK20)</f>
        <v>0</v>
      </c>
    </row>
    <row r="21" spans="1:37" hidden="1">
      <c r="A21" s="60" t="s">
        <v>409</v>
      </c>
      <c r="B21" s="4" t="s">
        <v>48</v>
      </c>
      <c r="C21" s="22">
        <v>23</v>
      </c>
      <c r="D21" t="s">
        <v>4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J21" s="64">
        <f t="shared" si="1"/>
        <v>0</v>
      </c>
      <c r="AK21" s="28">
        <f>SUM(+AJ21+'Mars '!AK21)</f>
        <v>0</v>
      </c>
    </row>
    <row r="22" spans="1:37" hidden="1">
      <c r="A22" s="60" t="s">
        <v>410</v>
      </c>
      <c r="B22" s="4" t="s">
        <v>50</v>
      </c>
      <c r="C22" s="22">
        <v>24</v>
      </c>
      <c r="D22" t="s">
        <v>4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J22" s="64">
        <f t="shared" si="1"/>
        <v>0</v>
      </c>
      <c r="AK22" s="28">
        <f>SUM(+AJ22+'Mars '!AK22)</f>
        <v>0</v>
      </c>
    </row>
    <row r="23" spans="1:37" hidden="1">
      <c r="A23" s="60" t="s">
        <v>411</v>
      </c>
      <c r="B23" s="4" t="s">
        <v>52</v>
      </c>
      <c r="C23" s="22">
        <v>25</v>
      </c>
      <c r="D23" t="s">
        <v>4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J23" s="64">
        <f t="shared" si="1"/>
        <v>0</v>
      </c>
      <c r="AK23" s="28">
        <f>SUM(+AJ23+'Mars '!AK23)</f>
        <v>0</v>
      </c>
    </row>
    <row r="24" spans="1:37" hidden="1">
      <c r="A24" s="60" t="s">
        <v>412</v>
      </c>
      <c r="B24" s="4" t="s">
        <v>64</v>
      </c>
      <c r="C24" s="22">
        <v>31</v>
      </c>
      <c r="D24" t="s">
        <v>4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J24" s="64">
        <f>SUM(E24:AI24)</f>
        <v>0</v>
      </c>
      <c r="AK24" s="28">
        <f>SUM(+AJ24+'Mars '!AK24)</f>
        <v>0</v>
      </c>
    </row>
    <row r="25" spans="1:37" hidden="1">
      <c r="A25" s="60" t="s">
        <v>413</v>
      </c>
      <c r="B25" s="4" t="s">
        <v>60</v>
      </c>
      <c r="C25" s="22">
        <v>29</v>
      </c>
      <c r="D25" t="s">
        <v>4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J25" s="64">
        <f>SUM(E25:AI25)</f>
        <v>0</v>
      </c>
      <c r="AK25" s="28">
        <f>SUM(+AJ25+'Mars '!AK25)</f>
        <v>0</v>
      </c>
    </row>
    <row r="26" spans="1:37" hidden="1">
      <c r="A26" s="60" t="s">
        <v>414</v>
      </c>
      <c r="B26" s="4" t="s">
        <v>62</v>
      </c>
      <c r="C26" s="22">
        <v>30</v>
      </c>
      <c r="D26" t="s">
        <v>4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J26" s="64">
        <f>SUM(E26:AI26)</f>
        <v>0</v>
      </c>
      <c r="AK26" s="28">
        <f>SUM(+AJ26+'Mars '!AK26)</f>
        <v>0</v>
      </c>
    </row>
    <row r="27" spans="1:37" hidden="1">
      <c r="A27" s="60" t="s">
        <v>415</v>
      </c>
      <c r="B27" s="4" t="s">
        <v>56</v>
      </c>
      <c r="C27" s="22">
        <v>27</v>
      </c>
      <c r="D27" t="s">
        <v>4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J27" s="64">
        <f>SUM(E27:AI27)</f>
        <v>0</v>
      </c>
      <c r="AK27" s="28">
        <f>SUM(+AJ27+'Mars '!AK27)</f>
        <v>0</v>
      </c>
    </row>
    <row r="28" spans="1:37" hidden="1">
      <c r="A28" s="60" t="s">
        <v>416</v>
      </c>
      <c r="B28" s="4" t="s">
        <v>54</v>
      </c>
      <c r="C28" s="22">
        <v>26</v>
      </c>
      <c r="D28" t="s">
        <v>4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J28" s="64">
        <f t="shared" si="1"/>
        <v>0</v>
      </c>
      <c r="AK28" s="28">
        <f>SUM(+AJ28+'Mars '!AK28)</f>
        <v>0</v>
      </c>
    </row>
    <row r="29" spans="1:37" hidden="1">
      <c r="A29" s="63" t="s">
        <v>417</v>
      </c>
      <c r="B29" s="4" t="s">
        <v>58</v>
      </c>
      <c r="C29" s="22">
        <v>28</v>
      </c>
      <c r="D29" t="s">
        <v>4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J29" s="64">
        <f t="shared" si="1"/>
        <v>0</v>
      </c>
      <c r="AK29" s="28">
        <f>SUM(+AJ29+'Mars '!AK29)</f>
        <v>0</v>
      </c>
    </row>
    <row r="30" spans="1:37" hidden="1">
      <c r="A30" s="63" t="s">
        <v>418</v>
      </c>
      <c r="B30" s="4" t="s">
        <v>92</v>
      </c>
      <c r="C30" s="22">
        <v>45</v>
      </c>
      <c r="D30" t="s">
        <v>4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J30" s="64">
        <f>SUM(E30:AI30)</f>
        <v>0</v>
      </c>
      <c r="AK30" s="28">
        <f>SUM(+AJ30+'Mars '!AK30)</f>
        <v>0</v>
      </c>
    </row>
    <row r="31" spans="1:37" hidden="1">
      <c r="A31" s="63" t="s">
        <v>419</v>
      </c>
      <c r="B31" s="4" t="s">
        <v>94</v>
      </c>
      <c r="C31" s="22">
        <v>46</v>
      </c>
      <c r="D31" t="s">
        <v>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J31" s="64">
        <f>SUM(E31:AI31)</f>
        <v>0</v>
      </c>
      <c r="AK31" s="28">
        <f>SUM(+AJ31+'Mars '!AK31)</f>
        <v>0</v>
      </c>
    </row>
    <row r="32" spans="1:37" hidden="1">
      <c r="A32" s="63" t="s">
        <v>420</v>
      </c>
      <c r="B32" s="4" t="s">
        <v>90</v>
      </c>
      <c r="C32" s="22">
        <v>44</v>
      </c>
      <c r="D32" t="s">
        <v>4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J32" s="64">
        <f>SUM(E32:AI32)</f>
        <v>0</v>
      </c>
      <c r="AK32" s="28">
        <f>SUM(+AJ32+'Mars '!AK32)</f>
        <v>0</v>
      </c>
    </row>
    <row r="33" spans="1:37" hidden="1">
      <c r="A33" s="60" t="s">
        <v>421</v>
      </c>
      <c r="B33" s="4" t="s">
        <v>111</v>
      </c>
      <c r="C33" s="22">
        <v>54</v>
      </c>
      <c r="D33" t="s">
        <v>97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J33" s="64">
        <f>SUM(E33:AI33)</f>
        <v>0</v>
      </c>
      <c r="AK33" s="28">
        <f>SUM(+AJ33+'Mars '!AK33)</f>
        <v>0</v>
      </c>
    </row>
    <row r="34" spans="1:37" hidden="1">
      <c r="A34" s="63" t="s">
        <v>422</v>
      </c>
      <c r="B34" s="4" t="s">
        <v>66</v>
      </c>
      <c r="C34" s="22">
        <v>32</v>
      </c>
      <c r="D34" t="s">
        <v>4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J34" s="64">
        <f t="shared" si="1"/>
        <v>0</v>
      </c>
      <c r="AK34" s="28">
        <f>SUM(+AJ34+'Mars '!AK34)</f>
        <v>0</v>
      </c>
    </row>
    <row r="35" spans="1:37" hidden="1">
      <c r="A35" s="63" t="s">
        <v>423</v>
      </c>
      <c r="B35" s="4" t="s">
        <v>82</v>
      </c>
      <c r="C35" s="22">
        <v>40</v>
      </c>
      <c r="D35" t="s">
        <v>4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J35" s="64">
        <f>SUM(E35:AI35)</f>
        <v>0</v>
      </c>
      <c r="AK35" s="28">
        <f>SUM(+AJ35+'Mars '!AK35)</f>
        <v>0</v>
      </c>
    </row>
    <row r="36" spans="1:37" hidden="1">
      <c r="A36" s="60" t="s">
        <v>424</v>
      </c>
      <c r="B36" s="4" t="s">
        <v>76</v>
      </c>
      <c r="C36" s="22">
        <v>37</v>
      </c>
      <c r="D36" t="s">
        <v>4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J36" s="64">
        <f>SUM(E36:AI36)</f>
        <v>0</v>
      </c>
      <c r="AK36" s="28">
        <f>SUM(+AJ36+'Mars '!AK36)</f>
        <v>0</v>
      </c>
    </row>
    <row r="37" spans="1:37" hidden="1">
      <c r="A37" s="60" t="s">
        <v>425</v>
      </c>
      <c r="B37" s="4" t="s">
        <v>72</v>
      </c>
      <c r="C37" s="22">
        <v>35</v>
      </c>
      <c r="D37" t="s">
        <v>4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J37" s="64">
        <f>SUM(E37:AI37)</f>
        <v>0</v>
      </c>
      <c r="AK37" s="28">
        <f>SUM(+AJ37+'Mars '!AK37)</f>
        <v>0</v>
      </c>
    </row>
    <row r="38" spans="1:37" hidden="1">
      <c r="A38" s="60" t="s">
        <v>426</v>
      </c>
      <c r="B38" s="4" t="s">
        <v>68</v>
      </c>
      <c r="C38" s="22">
        <v>33</v>
      </c>
      <c r="D38" t="s">
        <v>4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J38" s="64">
        <f t="shared" si="1"/>
        <v>0</v>
      </c>
      <c r="AK38" s="28">
        <f>SUM(+AJ38+'Mars '!AK38)</f>
        <v>0</v>
      </c>
    </row>
    <row r="39" spans="1:37" hidden="1">
      <c r="A39" s="63" t="s">
        <v>427</v>
      </c>
      <c r="B39" s="4" t="s">
        <v>80</v>
      </c>
      <c r="C39" s="22">
        <v>39</v>
      </c>
      <c r="D39" t="s">
        <v>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J39" s="64">
        <f>SUM(E39:AI39)</f>
        <v>0</v>
      </c>
      <c r="AK39" s="28">
        <f>SUM(+AJ39+'Mars '!AK39)</f>
        <v>0</v>
      </c>
    </row>
    <row r="40" spans="1:37">
      <c r="A40" s="63" t="s">
        <v>428</v>
      </c>
      <c r="B40" s="4" t="s">
        <v>78</v>
      </c>
      <c r="C40" s="22">
        <v>38</v>
      </c>
      <c r="D40" t="s">
        <v>4</v>
      </c>
      <c r="E40" s="108"/>
      <c r="F40" s="108"/>
      <c r="G40" s="108"/>
      <c r="H40" s="108"/>
      <c r="I40" s="108">
        <v>3</v>
      </c>
      <c r="J40" s="108"/>
      <c r="K40" s="108"/>
      <c r="L40" s="108"/>
      <c r="M40" s="108"/>
      <c r="N40" s="108"/>
      <c r="O40" s="108"/>
      <c r="P40" s="108">
        <v>2</v>
      </c>
      <c r="Q40" s="108"/>
      <c r="R40" s="108"/>
      <c r="S40" s="108"/>
      <c r="T40" s="108"/>
      <c r="U40" s="108"/>
      <c r="V40" s="108"/>
      <c r="W40" s="108"/>
      <c r="X40" s="108">
        <v>1</v>
      </c>
      <c r="Y40" s="108"/>
      <c r="Z40" s="108"/>
      <c r="AA40" s="108"/>
      <c r="AB40" s="108"/>
      <c r="AC40" s="118">
        <v>2</v>
      </c>
      <c r="AD40" s="108"/>
      <c r="AE40" s="108">
        <v>13</v>
      </c>
      <c r="AF40" s="108"/>
      <c r="AG40" s="108"/>
      <c r="AH40" s="108">
        <v>2</v>
      </c>
      <c r="AJ40" s="64">
        <f>SUM(E40:AI40)</f>
        <v>23</v>
      </c>
      <c r="AK40" s="28">
        <f>SUM(+AJ40+'Mars '!AK40)</f>
        <v>104</v>
      </c>
    </row>
    <row r="41" spans="1:37" hidden="1">
      <c r="A41" s="60" t="s">
        <v>429</v>
      </c>
      <c r="B41" s="4" t="s">
        <v>70</v>
      </c>
      <c r="C41" s="22">
        <v>34</v>
      </c>
      <c r="D41" t="s">
        <v>4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J41" s="64">
        <f t="shared" si="1"/>
        <v>0</v>
      </c>
      <c r="AK41" s="28">
        <f>SUM(+AJ41+'Mars '!AK41)</f>
        <v>0</v>
      </c>
    </row>
    <row r="42" spans="1:37" hidden="1">
      <c r="A42" s="60" t="s">
        <v>430</v>
      </c>
      <c r="B42" s="4" t="s">
        <v>74</v>
      </c>
      <c r="C42" s="22">
        <v>36</v>
      </c>
      <c r="D42" t="s">
        <v>4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J42" s="64">
        <f t="shared" si="1"/>
        <v>0</v>
      </c>
      <c r="AK42" s="28">
        <f>SUM(+AJ42+'Mars '!AK42)</f>
        <v>0</v>
      </c>
    </row>
    <row r="43" spans="1:37" hidden="1">
      <c r="A43" s="63" t="s">
        <v>431</v>
      </c>
      <c r="B43" s="4" t="s">
        <v>88</v>
      </c>
      <c r="C43" s="22">
        <v>43</v>
      </c>
      <c r="D43" t="s">
        <v>4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J43" s="64">
        <f>SUM(E43:AI43)</f>
        <v>0</v>
      </c>
      <c r="AK43" s="28">
        <f>SUM(+AJ43+'Mars '!AK43)</f>
        <v>0</v>
      </c>
    </row>
    <row r="44" spans="1:37" hidden="1">
      <c r="A44" s="63" t="s">
        <v>432</v>
      </c>
      <c r="B44" s="4" t="s">
        <v>84</v>
      </c>
      <c r="C44" s="22">
        <v>41</v>
      </c>
      <c r="D44" t="s">
        <v>4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J44" s="64">
        <f t="shared" si="1"/>
        <v>0</v>
      </c>
      <c r="AK44" s="28">
        <f>SUM(+AJ44+'Mars '!AK44)</f>
        <v>0</v>
      </c>
    </row>
    <row r="45" spans="1:37" hidden="1">
      <c r="A45" s="63" t="s">
        <v>433</v>
      </c>
      <c r="B45" s="4" t="s">
        <v>86</v>
      </c>
      <c r="C45" s="22">
        <v>42</v>
      </c>
      <c r="D45" t="s">
        <v>4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J45" s="64">
        <f t="shared" si="1"/>
        <v>0</v>
      </c>
      <c r="AK45" s="28">
        <f>SUM(+AJ45+'Mars '!AK45)</f>
        <v>0</v>
      </c>
    </row>
    <row r="46" spans="1:37" hidden="1">
      <c r="A46" s="63" t="s">
        <v>434</v>
      </c>
      <c r="B46" s="4" t="s">
        <v>107</v>
      </c>
      <c r="C46" s="22">
        <v>52</v>
      </c>
      <c r="D46" t="s">
        <v>97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J46" s="64">
        <f>SUM(E46:AI46)</f>
        <v>0</v>
      </c>
      <c r="AK46" s="28">
        <f>SUM(+AJ46+'Mars '!AK46)</f>
        <v>0</v>
      </c>
    </row>
    <row r="47" spans="1:37">
      <c r="A47" s="114" t="s">
        <v>435</v>
      </c>
      <c r="B47" s="4" t="s">
        <v>109</v>
      </c>
      <c r="C47" s="22">
        <v>53</v>
      </c>
      <c r="D47" t="s">
        <v>97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15">
        <v>1</v>
      </c>
      <c r="AD47" s="108"/>
      <c r="AE47" s="108"/>
      <c r="AF47" s="108"/>
      <c r="AG47" s="108"/>
      <c r="AH47" s="108"/>
      <c r="AJ47" s="116">
        <f>SUM(E47:AI47)</f>
        <v>1</v>
      </c>
      <c r="AK47" s="28">
        <f>SUM(+AJ47+'Mars '!AK47)</f>
        <v>1</v>
      </c>
    </row>
    <row r="48" spans="1:37" hidden="1">
      <c r="A48" s="63" t="s">
        <v>436</v>
      </c>
      <c r="B48" s="4" t="s">
        <v>103</v>
      </c>
      <c r="C48" s="22">
        <v>50</v>
      </c>
      <c r="D48" t="s">
        <v>97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J48" s="116">
        <f>SUM(E48:AI48)</f>
        <v>0</v>
      </c>
      <c r="AK48" s="28">
        <f>SUM(+AJ48+'Mars '!AK48)</f>
        <v>0</v>
      </c>
    </row>
    <row r="49" spans="1:37" hidden="1">
      <c r="A49" s="63" t="s">
        <v>437</v>
      </c>
      <c r="B49" s="4" t="s">
        <v>99</v>
      </c>
      <c r="C49" s="22">
        <v>48</v>
      </c>
      <c r="D49" t="s">
        <v>97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J49" s="116">
        <f>SUM(E49:AI49)</f>
        <v>0</v>
      </c>
      <c r="AK49" s="28">
        <f>SUM(+AJ49+'Mars '!AK49)</f>
        <v>0</v>
      </c>
    </row>
    <row r="50" spans="1:37" hidden="1">
      <c r="A50" s="63" t="s">
        <v>438</v>
      </c>
      <c r="B50" s="4" t="s">
        <v>105</v>
      </c>
      <c r="C50" s="22">
        <v>51</v>
      </c>
      <c r="D50" t="s">
        <v>97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J50" s="116">
        <f>SUM(E50:AI50)</f>
        <v>0</v>
      </c>
      <c r="AK50" s="28">
        <f>SUM(+AJ50+'Mars '!AK50)</f>
        <v>0</v>
      </c>
    </row>
    <row r="51" spans="1:37" hidden="1">
      <c r="A51" s="63" t="s">
        <v>439</v>
      </c>
      <c r="B51" s="4" t="s">
        <v>96</v>
      </c>
      <c r="C51" s="22">
        <v>47</v>
      </c>
      <c r="D51" t="s">
        <v>97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J51" s="116">
        <f t="shared" si="1"/>
        <v>0</v>
      </c>
      <c r="AK51" s="28">
        <f>SUM(+AJ51+'Mars '!AK51)</f>
        <v>0</v>
      </c>
    </row>
    <row r="52" spans="1:37" hidden="1">
      <c r="A52" s="63" t="s">
        <v>440</v>
      </c>
      <c r="B52" s="4" t="s">
        <v>101</v>
      </c>
      <c r="C52" s="22">
        <v>49</v>
      </c>
      <c r="D52" t="s">
        <v>97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J52" s="116">
        <f t="shared" si="1"/>
        <v>0</v>
      </c>
      <c r="AK52" s="28">
        <f>SUM(+AJ52+'Mars '!AK52)</f>
        <v>0</v>
      </c>
    </row>
    <row r="53" spans="1:37" hidden="1">
      <c r="A53" s="63" t="s">
        <v>441</v>
      </c>
      <c r="B53" s="4" t="s">
        <v>125</v>
      </c>
      <c r="C53" s="22">
        <v>61</v>
      </c>
      <c r="D53" t="s">
        <v>97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J53" s="116">
        <f>SUM(E53:AI53)</f>
        <v>0</v>
      </c>
      <c r="AK53" s="28">
        <f>SUM(+AJ53+'Mars '!AK53)</f>
        <v>0</v>
      </c>
    </row>
    <row r="54" spans="1:37" hidden="1">
      <c r="A54" s="63" t="s">
        <v>442</v>
      </c>
      <c r="B54" s="4" t="s">
        <v>115</v>
      </c>
      <c r="C54" s="22">
        <v>56</v>
      </c>
      <c r="D54" t="s">
        <v>97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J54" s="116">
        <f t="shared" si="1"/>
        <v>0</v>
      </c>
      <c r="AK54" s="28">
        <f>SUM(+AJ54+'Mars '!AK54)</f>
        <v>0</v>
      </c>
    </row>
    <row r="55" spans="1:37" hidden="1">
      <c r="A55" s="63" t="s">
        <v>443</v>
      </c>
      <c r="B55" s="4" t="s">
        <v>117</v>
      </c>
      <c r="C55" s="22">
        <v>57</v>
      </c>
      <c r="D55" t="s">
        <v>97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J55" s="116">
        <f t="shared" si="1"/>
        <v>0</v>
      </c>
      <c r="AK55" s="28">
        <f>SUM(+AJ55+'Mars '!AK55)</f>
        <v>0</v>
      </c>
    </row>
    <row r="56" spans="1:37" hidden="1">
      <c r="A56" s="63" t="s">
        <v>444</v>
      </c>
      <c r="B56" s="4" t="s">
        <v>123</v>
      </c>
      <c r="C56" s="22">
        <v>60</v>
      </c>
      <c r="D56" t="s">
        <v>97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J56" s="116">
        <f>SUM(E56:AI56)</f>
        <v>0</v>
      </c>
      <c r="AK56" s="28">
        <f>SUM(+AJ56+'Mars '!AK56)</f>
        <v>0</v>
      </c>
    </row>
    <row r="57" spans="1:37" hidden="1">
      <c r="A57" s="63" t="s">
        <v>445</v>
      </c>
      <c r="B57" s="4" t="s">
        <v>121</v>
      </c>
      <c r="C57" s="22">
        <v>59</v>
      </c>
      <c r="D57" t="s">
        <v>97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J57" s="116">
        <f>SUM(E57:AI57)</f>
        <v>0</v>
      </c>
      <c r="AK57" s="28">
        <f>SUM(+AJ57+'Mars '!AK57)</f>
        <v>0</v>
      </c>
    </row>
    <row r="58" spans="1:37" hidden="1">
      <c r="A58" s="63" t="s">
        <v>446</v>
      </c>
      <c r="B58" s="4" t="s">
        <v>119</v>
      </c>
      <c r="C58" s="22">
        <v>58</v>
      </c>
      <c r="D58" t="s">
        <v>97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J58" s="116">
        <f t="shared" si="1"/>
        <v>0</v>
      </c>
      <c r="AK58" s="28">
        <f>SUM(+AJ58+'Mars '!AK58)</f>
        <v>0</v>
      </c>
    </row>
    <row r="59" spans="1:37" hidden="1">
      <c r="A59" s="63" t="s">
        <v>447</v>
      </c>
      <c r="B59" s="4" t="s">
        <v>127</v>
      </c>
      <c r="C59" s="22">
        <v>62</v>
      </c>
      <c r="D59" t="s">
        <v>97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J59" s="116">
        <f t="shared" si="1"/>
        <v>0</v>
      </c>
      <c r="AK59" s="28">
        <f>SUM(+AJ59+'Mars '!AK59)</f>
        <v>0</v>
      </c>
    </row>
    <row r="60" spans="1:37" hidden="1">
      <c r="A60" s="63" t="s">
        <v>448</v>
      </c>
      <c r="B60" s="4" t="s">
        <v>133</v>
      </c>
      <c r="C60" s="22">
        <v>65</v>
      </c>
      <c r="D60" t="s">
        <v>97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J60" s="116">
        <f>SUM(E60:AI60)</f>
        <v>0</v>
      </c>
      <c r="AK60" s="28">
        <f>SUM(+AJ60+'Mars '!AK60)</f>
        <v>0</v>
      </c>
    </row>
    <row r="61" spans="1:37" hidden="1">
      <c r="A61" s="63" t="s">
        <v>449</v>
      </c>
      <c r="B61" s="4" t="s">
        <v>129</v>
      </c>
      <c r="C61" s="22">
        <v>63</v>
      </c>
      <c r="D61" t="s">
        <v>97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J61" s="116">
        <f t="shared" si="1"/>
        <v>0</v>
      </c>
      <c r="AK61" s="28">
        <f>SUM(+AJ61+'Mars '!AK61)</f>
        <v>0</v>
      </c>
    </row>
    <row r="62" spans="1:37" hidden="1">
      <c r="A62" s="63" t="s">
        <v>450</v>
      </c>
      <c r="B62" s="4" t="s">
        <v>131</v>
      </c>
      <c r="C62" s="22">
        <v>64</v>
      </c>
      <c r="D62" t="s">
        <v>97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J62" s="116">
        <f t="shared" si="1"/>
        <v>0</v>
      </c>
      <c r="AK62" s="28">
        <f>SUM(+AJ62+'Mars '!AK62)</f>
        <v>0</v>
      </c>
    </row>
    <row r="63" spans="1:37" hidden="1">
      <c r="A63" s="63" t="s">
        <v>451</v>
      </c>
      <c r="B63" s="4" t="s">
        <v>113</v>
      </c>
      <c r="C63" s="22">
        <v>55</v>
      </c>
      <c r="D63" t="s">
        <v>97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J63" s="116">
        <f>SUM(E63:AI63)</f>
        <v>0</v>
      </c>
      <c r="AK63" s="28">
        <f>SUM(+AJ63+'Mars '!AK63)</f>
        <v>0</v>
      </c>
    </row>
    <row r="64" spans="1:37" hidden="1">
      <c r="A64" s="63" t="s">
        <v>452</v>
      </c>
      <c r="B64" s="4" t="s">
        <v>139</v>
      </c>
      <c r="C64" s="22">
        <v>68</v>
      </c>
      <c r="D64" t="s">
        <v>97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J64" s="116">
        <f>SUM(E64:AI64)</f>
        <v>0</v>
      </c>
      <c r="AK64" s="28">
        <f>SUM(+AJ64+'Mars '!AK64)</f>
        <v>0</v>
      </c>
    </row>
    <row r="65" spans="1:37" hidden="1">
      <c r="A65" s="63" t="s">
        <v>453</v>
      </c>
      <c r="B65" s="4" t="s">
        <v>135</v>
      </c>
      <c r="C65" s="22">
        <v>66</v>
      </c>
      <c r="D65" t="s">
        <v>97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J65" s="116">
        <f t="shared" si="1"/>
        <v>0</v>
      </c>
      <c r="AK65" s="28">
        <f>SUM(+AJ65+'Mars '!AK65)</f>
        <v>0</v>
      </c>
    </row>
    <row r="66" spans="1:37" hidden="1">
      <c r="A66" s="63" t="s">
        <v>454</v>
      </c>
      <c r="B66" s="4" t="s">
        <v>137</v>
      </c>
      <c r="C66" s="22">
        <v>67</v>
      </c>
      <c r="D66" t="s">
        <v>97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J66" s="116">
        <f t="shared" ref="AJ66:AJ172" si="2">SUM(E66:AI66)</f>
        <v>0</v>
      </c>
      <c r="AK66" s="28">
        <f>SUM(+AJ66+'Mars '!AK66)</f>
        <v>0</v>
      </c>
    </row>
    <row r="67" spans="1:37" hidden="1">
      <c r="A67" s="60" t="s">
        <v>455</v>
      </c>
      <c r="B67" s="4"/>
      <c r="C67" s="22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J67" s="116">
        <f t="shared" ref="AJ67" si="3">SUM(E67:AI67)</f>
        <v>0</v>
      </c>
      <c r="AK67" s="28">
        <f>SUM(+AJ67+'Mars '!AK67)</f>
        <v>0</v>
      </c>
    </row>
    <row r="68" spans="1:37" hidden="1">
      <c r="A68" s="60" t="s">
        <v>456</v>
      </c>
      <c r="B68" s="4" t="s">
        <v>141</v>
      </c>
      <c r="C68" s="22">
        <v>69</v>
      </c>
      <c r="D68" t="s">
        <v>97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J68" s="116">
        <f t="shared" si="2"/>
        <v>0</v>
      </c>
      <c r="AK68" s="28">
        <f>SUM(+AJ68+'Mars '!AK68)</f>
        <v>0</v>
      </c>
    </row>
    <row r="69" spans="1:37" hidden="1">
      <c r="A69" s="60" t="s">
        <v>457</v>
      </c>
      <c r="B69" s="4" t="s">
        <v>145</v>
      </c>
      <c r="C69" s="22">
        <v>71</v>
      </c>
      <c r="D69" t="s">
        <v>97</v>
      </c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J69" s="116">
        <f>SUM(E69:AI69)</f>
        <v>0</v>
      </c>
      <c r="AK69" s="28">
        <f>SUM(+AJ69+'Mars '!AK69)</f>
        <v>0</v>
      </c>
    </row>
    <row r="70" spans="1:37" hidden="1">
      <c r="A70" s="60" t="s">
        <v>458</v>
      </c>
      <c r="B70" s="4" t="s">
        <v>143</v>
      </c>
      <c r="C70" s="22">
        <v>70</v>
      </c>
      <c r="D70" t="s">
        <v>97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J70" s="116">
        <f t="shared" si="2"/>
        <v>0</v>
      </c>
      <c r="AK70" s="28">
        <f>SUM(+AJ70+'Mars '!AK70)</f>
        <v>0</v>
      </c>
    </row>
    <row r="71" spans="1:37">
      <c r="A71" s="117" t="s">
        <v>459</v>
      </c>
      <c r="B71" s="4" t="s">
        <v>147</v>
      </c>
      <c r="C71" s="22">
        <v>72</v>
      </c>
      <c r="D71" t="s">
        <v>97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15">
        <v>1</v>
      </c>
      <c r="AD71" s="108"/>
      <c r="AE71" s="108"/>
      <c r="AF71" s="108"/>
      <c r="AG71" s="108"/>
      <c r="AH71" s="108"/>
      <c r="AJ71" s="116">
        <f t="shared" si="2"/>
        <v>1</v>
      </c>
      <c r="AK71" s="28">
        <f>SUM(+AJ71+'Mars '!AK71)</f>
        <v>1</v>
      </c>
    </row>
    <row r="72" spans="1:37" hidden="1">
      <c r="A72" s="63" t="s">
        <v>460</v>
      </c>
      <c r="B72" s="4" t="s">
        <v>153</v>
      </c>
      <c r="C72" s="22">
        <v>75</v>
      </c>
      <c r="D72" t="s">
        <v>97</v>
      </c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J72" s="116">
        <f>SUM(E72:AI72)</f>
        <v>0</v>
      </c>
      <c r="AK72" s="28">
        <f>SUM(+AJ72+'Mars '!AK72)</f>
        <v>0</v>
      </c>
    </row>
    <row r="73" spans="1:37">
      <c r="A73" s="114" t="s">
        <v>461</v>
      </c>
      <c r="B73" s="4" t="s">
        <v>149</v>
      </c>
      <c r="C73" s="22">
        <v>73</v>
      </c>
      <c r="D73" t="s">
        <v>97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15">
        <v>1</v>
      </c>
      <c r="AA73" s="108"/>
      <c r="AB73" s="108"/>
      <c r="AC73" s="108"/>
      <c r="AD73" s="108"/>
      <c r="AE73" s="108"/>
      <c r="AF73" s="108"/>
      <c r="AG73" s="108"/>
      <c r="AH73" s="108"/>
      <c r="AJ73" s="116">
        <f t="shared" si="2"/>
        <v>1</v>
      </c>
      <c r="AK73" s="28">
        <f>SUM(+AJ73+'Mars '!AK73)</f>
        <v>1</v>
      </c>
    </row>
    <row r="74" spans="1:37" hidden="1">
      <c r="A74" s="63" t="s">
        <v>462</v>
      </c>
      <c r="B74" s="4" t="s">
        <v>151</v>
      </c>
      <c r="C74" s="22">
        <v>74</v>
      </c>
      <c r="D74" t="s">
        <v>97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J74" s="116">
        <f t="shared" si="2"/>
        <v>0</v>
      </c>
      <c r="AK74" s="28">
        <f>SUM(+AJ74+'Mars '!AK74)</f>
        <v>0</v>
      </c>
    </row>
    <row r="75" spans="1:37" hidden="1">
      <c r="A75" s="63" t="s">
        <v>463</v>
      </c>
      <c r="B75" s="4" t="s">
        <v>155</v>
      </c>
      <c r="C75" s="22">
        <v>76</v>
      </c>
      <c r="D75" t="s">
        <v>97</v>
      </c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J75" s="116">
        <f t="shared" si="2"/>
        <v>0</v>
      </c>
      <c r="AK75" s="28">
        <f>SUM(+AJ75+'Mars '!AK75)</f>
        <v>0</v>
      </c>
    </row>
    <row r="76" spans="1:37" hidden="1">
      <c r="A76" s="63" t="s">
        <v>464</v>
      </c>
      <c r="B76" s="4" t="s">
        <v>157</v>
      </c>
      <c r="C76" s="22">
        <v>77</v>
      </c>
      <c r="D76" t="s">
        <v>97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J76" s="116">
        <f t="shared" si="2"/>
        <v>0</v>
      </c>
      <c r="AK76" s="28">
        <f>SUM(+AJ76+'Mars '!AK76)</f>
        <v>0</v>
      </c>
    </row>
    <row r="77" spans="1:37">
      <c r="A77" s="114" t="s">
        <v>465</v>
      </c>
      <c r="B77" s="4" t="s">
        <v>159</v>
      </c>
      <c r="C77" s="22">
        <v>78</v>
      </c>
      <c r="D77" t="s">
        <v>97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15">
        <v>1</v>
      </c>
      <c r="Z77" s="108"/>
      <c r="AA77" s="108"/>
      <c r="AB77" s="108">
        <v>1</v>
      </c>
      <c r="AC77" s="108"/>
      <c r="AD77" s="108"/>
      <c r="AE77" s="108"/>
      <c r="AF77" s="108"/>
      <c r="AG77" s="108"/>
      <c r="AH77" s="108"/>
      <c r="AJ77" s="116">
        <f t="shared" si="2"/>
        <v>2</v>
      </c>
      <c r="AK77" s="28">
        <f>SUM(+AJ77+'Mars '!AK77)</f>
        <v>2</v>
      </c>
    </row>
    <row r="78" spans="1:37" hidden="1">
      <c r="A78" s="60" t="s">
        <v>466</v>
      </c>
      <c r="B78" s="4" t="s">
        <v>163</v>
      </c>
      <c r="C78" s="22">
        <v>80</v>
      </c>
      <c r="D78" t="s">
        <v>97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J78" s="64">
        <f>SUM(E78:AI78)</f>
        <v>0</v>
      </c>
      <c r="AK78" s="28">
        <f>SUM(+AJ78+'Mars '!AK78)</f>
        <v>0</v>
      </c>
    </row>
    <row r="79" spans="1:37" hidden="1">
      <c r="A79" s="60" t="s">
        <v>467</v>
      </c>
      <c r="B79" s="4" t="s">
        <v>161</v>
      </c>
      <c r="C79" s="22">
        <v>79</v>
      </c>
      <c r="D79" t="s">
        <v>97</v>
      </c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J79" s="64">
        <f t="shared" si="2"/>
        <v>0</v>
      </c>
      <c r="AK79" s="28">
        <f>SUM(+AJ79+'Mars '!AK79)</f>
        <v>0</v>
      </c>
    </row>
    <row r="80" spans="1:37" hidden="1">
      <c r="A80" s="60" t="s">
        <v>468</v>
      </c>
      <c r="B80" s="4" t="s">
        <v>42</v>
      </c>
      <c r="C80" s="22">
        <v>20</v>
      </c>
      <c r="D80" t="s">
        <v>4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J80" s="64">
        <f t="shared" ref="AJ80:AJ94" si="4">SUM(E80:AI80)</f>
        <v>0</v>
      </c>
      <c r="AK80" s="28">
        <f>SUM(+AJ80+'Mars '!AK80)</f>
        <v>0</v>
      </c>
    </row>
    <row r="81" spans="1:37" hidden="1">
      <c r="A81" s="60" t="s">
        <v>469</v>
      </c>
      <c r="B81" s="4" t="s">
        <v>44</v>
      </c>
      <c r="C81" s="22">
        <v>21</v>
      </c>
      <c r="D81" t="s">
        <v>4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J81" s="64">
        <f t="shared" si="4"/>
        <v>0</v>
      </c>
      <c r="AK81" s="28">
        <f>SUM(+AJ81+'Mars '!AK81)</f>
        <v>0</v>
      </c>
    </row>
    <row r="82" spans="1:37">
      <c r="A82" s="117" t="s">
        <v>470</v>
      </c>
      <c r="B82" s="4" t="s">
        <v>317</v>
      </c>
      <c r="C82" s="22">
        <v>157</v>
      </c>
      <c r="D82" t="s">
        <v>97</v>
      </c>
      <c r="E82" s="108"/>
      <c r="F82" s="108"/>
      <c r="G82" s="108"/>
      <c r="H82" s="108"/>
      <c r="I82" s="108"/>
      <c r="J82" s="115">
        <v>1</v>
      </c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J82" s="116">
        <f t="shared" si="4"/>
        <v>1</v>
      </c>
      <c r="AK82" s="28">
        <f>SUM(+AJ82+'Mars '!AK82)</f>
        <v>1</v>
      </c>
    </row>
    <row r="83" spans="1:37" hidden="1">
      <c r="A83" s="60" t="s">
        <v>471</v>
      </c>
      <c r="B83" s="4" t="s">
        <v>319</v>
      </c>
      <c r="C83" s="22">
        <v>158</v>
      </c>
      <c r="D83" t="s">
        <v>97</v>
      </c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J83" s="64">
        <f t="shared" si="4"/>
        <v>0</v>
      </c>
      <c r="AK83" s="28">
        <f>SUM(+AJ83+'Mars '!AK83)</f>
        <v>0</v>
      </c>
    </row>
    <row r="84" spans="1:37" hidden="1">
      <c r="A84" s="60" t="s">
        <v>472</v>
      </c>
      <c r="B84" s="4" t="s">
        <v>321</v>
      </c>
      <c r="C84" s="22">
        <v>159</v>
      </c>
      <c r="D84" t="s">
        <v>97</v>
      </c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J84" s="64">
        <f t="shared" si="4"/>
        <v>0</v>
      </c>
      <c r="AK84" s="28">
        <f>SUM(+AJ84+'Mars '!AK84)</f>
        <v>0</v>
      </c>
    </row>
    <row r="85" spans="1:37" hidden="1">
      <c r="A85" s="60" t="s">
        <v>473</v>
      </c>
      <c r="B85" s="4" t="s">
        <v>315</v>
      </c>
      <c r="C85" s="22">
        <v>156</v>
      </c>
      <c r="D85" t="s">
        <v>97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J85" s="64">
        <f t="shared" si="4"/>
        <v>0</v>
      </c>
      <c r="AK85" s="28">
        <f>SUM(+AJ85+'Mars '!AK85)</f>
        <v>0</v>
      </c>
    </row>
    <row r="86" spans="1:37" hidden="1">
      <c r="A86" s="60" t="s">
        <v>474</v>
      </c>
      <c r="B86" s="4" t="s">
        <v>323</v>
      </c>
      <c r="C86" s="22">
        <v>160</v>
      </c>
      <c r="D86" t="s">
        <v>97</v>
      </c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J86" s="64">
        <f t="shared" si="4"/>
        <v>0</v>
      </c>
      <c r="AK86" s="28">
        <f>SUM(+AJ86+'Mars '!AK86)</f>
        <v>0</v>
      </c>
    </row>
    <row r="87" spans="1:37" hidden="1">
      <c r="A87" s="60" t="s">
        <v>475</v>
      </c>
      <c r="B87" s="4" t="s">
        <v>325</v>
      </c>
      <c r="C87" s="22">
        <v>161</v>
      </c>
      <c r="D87" t="s">
        <v>97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J87" s="64">
        <f t="shared" si="4"/>
        <v>0</v>
      </c>
      <c r="AK87" s="28">
        <f>SUM(+AJ87+'Mars '!AK87)</f>
        <v>0</v>
      </c>
    </row>
    <row r="88" spans="1:37" hidden="1">
      <c r="A88" s="60" t="s">
        <v>476</v>
      </c>
      <c r="B88" s="4" t="s">
        <v>327</v>
      </c>
      <c r="C88" s="22">
        <v>162</v>
      </c>
      <c r="D88" t="s">
        <v>97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J88" s="64">
        <f t="shared" si="4"/>
        <v>0</v>
      </c>
      <c r="AK88" s="28">
        <f>SUM(+AJ88+'Mars '!AK88)</f>
        <v>0</v>
      </c>
    </row>
    <row r="89" spans="1:37" hidden="1">
      <c r="A89" s="60" t="s">
        <v>477</v>
      </c>
      <c r="B89" s="4" t="s">
        <v>329</v>
      </c>
      <c r="C89" s="22">
        <v>163</v>
      </c>
      <c r="D89" t="s">
        <v>97</v>
      </c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J89" s="64">
        <f t="shared" si="4"/>
        <v>0</v>
      </c>
      <c r="AK89" s="28">
        <f>SUM(+AJ89+'Mars '!AK89)</f>
        <v>0</v>
      </c>
    </row>
    <row r="90" spans="1:37">
      <c r="A90" s="60" t="s">
        <v>478</v>
      </c>
      <c r="B90" s="4" t="s">
        <v>201</v>
      </c>
      <c r="C90" s="22">
        <v>99</v>
      </c>
      <c r="D90" t="s">
        <v>97</v>
      </c>
      <c r="E90" s="108"/>
      <c r="F90" s="108"/>
      <c r="G90" s="108">
        <v>1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J90" s="64">
        <f t="shared" si="4"/>
        <v>1</v>
      </c>
      <c r="AK90" s="28">
        <f>SUM(+AJ90+'Mars '!AK90)</f>
        <v>2</v>
      </c>
    </row>
    <row r="91" spans="1:37">
      <c r="A91" s="60" t="s">
        <v>479</v>
      </c>
      <c r="B91" s="4" t="s">
        <v>305</v>
      </c>
      <c r="C91" s="22">
        <v>151</v>
      </c>
      <c r="D91" t="s">
        <v>97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J91" s="64">
        <f t="shared" si="4"/>
        <v>0</v>
      </c>
      <c r="AK91" s="28">
        <f>SUM(+AJ91+'Mars '!AK91)</f>
        <v>2</v>
      </c>
    </row>
    <row r="92" spans="1:37" hidden="1">
      <c r="A92" s="60" t="s">
        <v>480</v>
      </c>
      <c r="B92" s="4" t="s">
        <v>307</v>
      </c>
      <c r="C92" s="22">
        <v>152</v>
      </c>
      <c r="D92" t="s">
        <v>97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J92" s="64">
        <f t="shared" si="4"/>
        <v>0</v>
      </c>
      <c r="AK92" s="28">
        <f>SUM(+AJ92+'Mars '!AK92)</f>
        <v>0</v>
      </c>
    </row>
    <row r="93" spans="1:37" hidden="1">
      <c r="A93" s="63" t="s">
        <v>481</v>
      </c>
      <c r="B93" s="4" t="s">
        <v>309</v>
      </c>
      <c r="C93" s="22">
        <v>153</v>
      </c>
      <c r="D93" t="s">
        <v>97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J93" s="64">
        <f t="shared" si="4"/>
        <v>0</v>
      </c>
      <c r="AK93" s="28">
        <f>SUM(+AJ93+'Mars '!AK93)</f>
        <v>0</v>
      </c>
    </row>
    <row r="94" spans="1:37">
      <c r="A94" s="63" t="s">
        <v>482</v>
      </c>
      <c r="B94" s="4" t="s">
        <v>301</v>
      </c>
      <c r="C94" s="22">
        <v>149</v>
      </c>
      <c r="D94" t="s">
        <v>97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J94" s="64">
        <f t="shared" si="4"/>
        <v>0</v>
      </c>
      <c r="AK94" s="28">
        <f>SUM(+AJ94+'Mars '!AK94)</f>
        <v>2</v>
      </c>
    </row>
    <row r="95" spans="1:37" hidden="1">
      <c r="A95" s="63" t="s">
        <v>483</v>
      </c>
      <c r="B95" s="4" t="s">
        <v>167</v>
      </c>
      <c r="C95" s="22">
        <v>82</v>
      </c>
      <c r="D95" t="s">
        <v>97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J95" s="64">
        <f t="shared" si="2"/>
        <v>0</v>
      </c>
      <c r="AK95" s="28">
        <f>SUM(+AJ95+'Mars '!AK95)</f>
        <v>0</v>
      </c>
    </row>
    <row r="96" spans="1:37" hidden="1">
      <c r="A96" s="63" t="s">
        <v>484</v>
      </c>
      <c r="B96" s="4" t="s">
        <v>169</v>
      </c>
      <c r="C96" s="22">
        <v>83</v>
      </c>
      <c r="D96" t="s">
        <v>97</v>
      </c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J96" s="64">
        <f t="shared" si="2"/>
        <v>0</v>
      </c>
      <c r="AK96" s="28">
        <f>SUM(+AJ96+'Mars '!AK96)</f>
        <v>0</v>
      </c>
    </row>
    <row r="97" spans="1:37" hidden="1">
      <c r="A97" s="63" t="s">
        <v>485</v>
      </c>
      <c r="B97" s="4" t="s">
        <v>171</v>
      </c>
      <c r="C97" s="22">
        <v>84</v>
      </c>
      <c r="D97" t="s">
        <v>97</v>
      </c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J97" s="64">
        <f t="shared" si="2"/>
        <v>0</v>
      </c>
      <c r="AK97" s="28">
        <f>SUM(+AJ97+'Mars '!AK97)</f>
        <v>0</v>
      </c>
    </row>
    <row r="98" spans="1:37" hidden="1">
      <c r="A98" s="63" t="s">
        <v>486</v>
      </c>
      <c r="B98" s="4" t="s">
        <v>165</v>
      </c>
      <c r="C98" s="22">
        <v>81</v>
      </c>
      <c r="D98" t="s">
        <v>97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J98" s="64">
        <f>SUM(E98:AI98)</f>
        <v>0</v>
      </c>
      <c r="AK98" s="28">
        <f>SUM(+AJ98+'Mars '!AK98)</f>
        <v>0</v>
      </c>
    </row>
    <row r="99" spans="1:37" hidden="1">
      <c r="A99" s="63" t="s">
        <v>487</v>
      </c>
      <c r="B99" s="4" t="s">
        <v>173</v>
      </c>
      <c r="C99" s="22">
        <v>85</v>
      </c>
      <c r="D99" t="s">
        <v>97</v>
      </c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J99" s="64">
        <f t="shared" si="2"/>
        <v>0</v>
      </c>
      <c r="AK99" s="28">
        <f>SUM(+AJ99+'Mars '!AK99)</f>
        <v>0</v>
      </c>
    </row>
    <row r="100" spans="1:37" hidden="1">
      <c r="A100" s="60" t="s">
        <v>488</v>
      </c>
      <c r="B100" s="4" t="s">
        <v>175</v>
      </c>
      <c r="C100" s="22">
        <v>86</v>
      </c>
      <c r="D100" t="s">
        <v>97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J100" s="64">
        <f t="shared" si="2"/>
        <v>0</v>
      </c>
      <c r="AK100" s="28">
        <f>SUM(+AJ100+'Mars '!AK100)</f>
        <v>0</v>
      </c>
    </row>
    <row r="101" spans="1:37" hidden="1">
      <c r="A101" s="60" t="s">
        <v>489</v>
      </c>
      <c r="B101" s="4" t="s">
        <v>177</v>
      </c>
      <c r="C101" s="22">
        <v>87</v>
      </c>
      <c r="D101" t="s">
        <v>97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J101" s="64">
        <f t="shared" si="2"/>
        <v>0</v>
      </c>
      <c r="AK101" s="28">
        <f>SUM(+AJ101+'Mars '!AK101)</f>
        <v>0</v>
      </c>
    </row>
    <row r="102" spans="1:37" hidden="1">
      <c r="A102" s="60" t="s">
        <v>490</v>
      </c>
      <c r="B102" s="4" t="s">
        <v>303</v>
      </c>
      <c r="C102" s="22">
        <v>150</v>
      </c>
      <c r="D102" t="s">
        <v>97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J102" s="64">
        <f t="shared" ref="AJ102:AJ133" si="5">SUM(E102:AI102)</f>
        <v>0</v>
      </c>
      <c r="AK102" s="28">
        <f>SUM(+AJ102+'Mars '!AK102)</f>
        <v>0</v>
      </c>
    </row>
    <row r="103" spans="1:37" ht="26.25" hidden="1">
      <c r="A103" s="84" t="s">
        <v>491</v>
      </c>
      <c r="B103" s="4" t="s">
        <v>287</v>
      </c>
      <c r="C103" s="22">
        <v>142</v>
      </c>
      <c r="D103" t="s">
        <v>97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J103" s="64">
        <f t="shared" si="5"/>
        <v>0</v>
      </c>
      <c r="AK103" s="28">
        <f>SUM(+AJ103+'Mars '!AK103)</f>
        <v>0</v>
      </c>
    </row>
    <row r="104" spans="1:37" hidden="1">
      <c r="A104" s="60" t="s">
        <v>492</v>
      </c>
      <c r="B104" s="4" t="s">
        <v>283</v>
      </c>
      <c r="C104" s="22">
        <v>140</v>
      </c>
      <c r="D104" t="s">
        <v>97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J104" s="64">
        <f t="shared" si="5"/>
        <v>0</v>
      </c>
      <c r="AK104" s="28">
        <f>SUM(+AJ104+'Mars '!AK104)</f>
        <v>0</v>
      </c>
    </row>
    <row r="105" spans="1:37">
      <c r="A105" s="117" t="s">
        <v>493</v>
      </c>
      <c r="B105" s="4" t="s">
        <v>285</v>
      </c>
      <c r="C105" s="22">
        <v>141</v>
      </c>
      <c r="D105" t="s">
        <v>97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15">
        <v>1</v>
      </c>
      <c r="U105" s="108"/>
      <c r="V105" s="108"/>
      <c r="W105" s="108"/>
      <c r="X105" s="108"/>
      <c r="Y105" s="108"/>
      <c r="Z105" s="108">
        <v>1</v>
      </c>
      <c r="AA105" s="108">
        <v>3</v>
      </c>
      <c r="AB105" s="108">
        <v>18</v>
      </c>
      <c r="AC105" s="108">
        <v>6</v>
      </c>
      <c r="AD105" s="108"/>
      <c r="AE105" s="108"/>
      <c r="AF105" s="108">
        <v>7</v>
      </c>
      <c r="AG105" s="108"/>
      <c r="AH105" s="108"/>
      <c r="AJ105" s="116">
        <f t="shared" si="5"/>
        <v>36</v>
      </c>
      <c r="AK105" s="28">
        <f>SUM(+AJ105+'Mars '!AK105)</f>
        <v>36</v>
      </c>
    </row>
    <row r="106" spans="1:37">
      <c r="A106" s="60" t="s">
        <v>494</v>
      </c>
      <c r="B106" s="4" t="s">
        <v>281</v>
      </c>
      <c r="C106" s="22">
        <v>139</v>
      </c>
      <c r="D106" t="s">
        <v>97</v>
      </c>
      <c r="E106" s="108"/>
      <c r="F106" s="108"/>
      <c r="G106" s="108">
        <v>2</v>
      </c>
      <c r="H106" s="108">
        <v>1</v>
      </c>
      <c r="I106" s="108">
        <v>4</v>
      </c>
      <c r="J106" s="108">
        <v>2</v>
      </c>
      <c r="K106" s="108">
        <v>22</v>
      </c>
      <c r="L106" s="108">
        <v>3</v>
      </c>
      <c r="M106" s="108">
        <v>5</v>
      </c>
      <c r="N106" s="108">
        <v>24</v>
      </c>
      <c r="O106" s="108">
        <v>1</v>
      </c>
      <c r="P106" s="108">
        <v>11</v>
      </c>
      <c r="Q106" s="108"/>
      <c r="R106" s="108">
        <v>62</v>
      </c>
      <c r="S106" s="108">
        <v>2</v>
      </c>
      <c r="T106" s="108">
        <v>14</v>
      </c>
      <c r="U106" s="108">
        <v>5</v>
      </c>
      <c r="V106" s="108">
        <v>22</v>
      </c>
      <c r="W106" s="108">
        <v>13</v>
      </c>
      <c r="X106" s="108">
        <v>1</v>
      </c>
      <c r="Y106" s="108">
        <v>24</v>
      </c>
      <c r="Z106" s="108">
        <v>50</v>
      </c>
      <c r="AA106" s="108">
        <v>17</v>
      </c>
      <c r="AB106" s="108">
        <v>37</v>
      </c>
      <c r="AC106" s="108">
        <v>16</v>
      </c>
      <c r="AD106" s="108">
        <v>1</v>
      </c>
      <c r="AE106" s="108"/>
      <c r="AF106" s="108">
        <v>8</v>
      </c>
      <c r="AG106" s="108"/>
      <c r="AH106" s="108"/>
      <c r="AJ106" s="64">
        <f t="shared" si="5"/>
        <v>347</v>
      </c>
      <c r="AK106" s="28">
        <f>SUM(+AJ106+'Mars '!AK106)</f>
        <v>368</v>
      </c>
    </row>
    <row r="107" spans="1:37" hidden="1">
      <c r="A107" s="60" t="s">
        <v>495</v>
      </c>
      <c r="B107" s="4" t="s">
        <v>277</v>
      </c>
      <c r="C107" s="22">
        <v>137</v>
      </c>
      <c r="D107" t="s">
        <v>97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J107" s="64">
        <f t="shared" si="5"/>
        <v>0</v>
      </c>
      <c r="AK107" s="28">
        <f>SUM(+AJ107+'Mars '!AK107)</f>
        <v>0</v>
      </c>
    </row>
    <row r="108" spans="1:37" hidden="1">
      <c r="A108" s="60" t="s">
        <v>496</v>
      </c>
      <c r="B108" s="4" t="s">
        <v>279</v>
      </c>
      <c r="C108" s="22">
        <v>138</v>
      </c>
      <c r="D108" t="s">
        <v>97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J108" s="64">
        <f t="shared" si="5"/>
        <v>0</v>
      </c>
      <c r="AK108" s="28">
        <f>SUM(+AJ108+'Mars '!AK108)</f>
        <v>0</v>
      </c>
    </row>
    <row r="109" spans="1:37" hidden="1">
      <c r="A109" s="60" t="s">
        <v>497</v>
      </c>
      <c r="B109" s="4"/>
      <c r="C109" s="22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J109" s="64">
        <f t="shared" si="5"/>
        <v>0</v>
      </c>
      <c r="AK109" s="28">
        <f>SUM(+AJ109+'Mars '!AK109)</f>
        <v>0</v>
      </c>
    </row>
    <row r="110" spans="1:37" hidden="1">
      <c r="A110" s="60" t="s">
        <v>498</v>
      </c>
      <c r="B110" s="4" t="s">
        <v>275</v>
      </c>
      <c r="C110" s="22">
        <v>136</v>
      </c>
      <c r="D110" t="s">
        <v>97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J110" s="64">
        <f t="shared" si="5"/>
        <v>0</v>
      </c>
      <c r="AK110" s="28">
        <f>SUM(+AJ110+'Mars '!AK110)</f>
        <v>0</v>
      </c>
    </row>
    <row r="111" spans="1:37" hidden="1">
      <c r="A111" s="60" t="s">
        <v>499</v>
      </c>
      <c r="B111" s="4" t="s">
        <v>273</v>
      </c>
      <c r="C111" s="22">
        <v>135</v>
      </c>
      <c r="D111" t="s">
        <v>97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J111" s="64">
        <f t="shared" si="5"/>
        <v>0</v>
      </c>
      <c r="AK111" s="28">
        <f>SUM(+AJ111+'Mars '!AK111)</f>
        <v>0</v>
      </c>
    </row>
    <row r="112" spans="1:37" hidden="1">
      <c r="A112" s="60" t="s">
        <v>500</v>
      </c>
      <c r="B112" s="4" t="s">
        <v>253</v>
      </c>
      <c r="C112" s="22">
        <v>125</v>
      </c>
      <c r="D112" t="s">
        <v>97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J112" s="64">
        <f t="shared" si="5"/>
        <v>0</v>
      </c>
      <c r="AK112" s="28">
        <f>SUM(+AJ112+'Mars '!AK112)</f>
        <v>0</v>
      </c>
    </row>
    <row r="113" spans="1:37" hidden="1">
      <c r="A113" s="60" t="s">
        <v>501</v>
      </c>
      <c r="B113" s="4" t="s">
        <v>243</v>
      </c>
      <c r="C113" s="22">
        <v>120</v>
      </c>
      <c r="D113" t="s">
        <v>97</v>
      </c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J113" s="64">
        <f t="shared" si="5"/>
        <v>0</v>
      </c>
      <c r="AK113" s="28">
        <f>SUM(+AJ113+'Mars '!AK113)</f>
        <v>0</v>
      </c>
    </row>
    <row r="114" spans="1:37" hidden="1">
      <c r="A114" s="60" t="s">
        <v>502</v>
      </c>
      <c r="B114" s="4" t="s">
        <v>247</v>
      </c>
      <c r="C114" s="22">
        <v>122</v>
      </c>
      <c r="D114" t="s">
        <v>97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J114" s="64">
        <f t="shared" si="5"/>
        <v>0</v>
      </c>
      <c r="AK114" s="28">
        <f>SUM(+AJ114+'Mars '!AK114)</f>
        <v>0</v>
      </c>
    </row>
    <row r="115" spans="1:37" hidden="1">
      <c r="A115" s="60" t="s">
        <v>503</v>
      </c>
      <c r="B115" s="4" t="s">
        <v>245</v>
      </c>
      <c r="C115" s="22">
        <v>121</v>
      </c>
      <c r="D115" t="s">
        <v>97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J115" s="64">
        <f t="shared" si="5"/>
        <v>0</v>
      </c>
      <c r="AK115" s="28">
        <f>SUM(+AJ115+'Mars '!AK115)</f>
        <v>0</v>
      </c>
    </row>
    <row r="116" spans="1:37" hidden="1">
      <c r="A116" s="60" t="s">
        <v>504</v>
      </c>
      <c r="B116" s="4" t="s">
        <v>251</v>
      </c>
      <c r="C116" s="22">
        <v>124</v>
      </c>
      <c r="D116" t="s">
        <v>97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J116" s="64">
        <f t="shared" si="5"/>
        <v>0</v>
      </c>
      <c r="AK116" s="28">
        <f>SUM(+AJ116+'Mars '!AK116)</f>
        <v>0</v>
      </c>
    </row>
    <row r="117" spans="1:37" hidden="1">
      <c r="A117" s="60" t="s">
        <v>505</v>
      </c>
      <c r="B117" s="4" t="s">
        <v>249</v>
      </c>
      <c r="C117" s="22">
        <v>123</v>
      </c>
      <c r="D117" t="s">
        <v>97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J117" s="64">
        <f t="shared" si="5"/>
        <v>0</v>
      </c>
      <c r="AK117" s="28">
        <f>SUM(+AJ117+'Mars '!AK117)</f>
        <v>0</v>
      </c>
    </row>
    <row r="118" spans="1:37" hidden="1">
      <c r="A118" s="60" t="s">
        <v>506</v>
      </c>
      <c r="B118" s="4" t="s">
        <v>257</v>
      </c>
      <c r="C118" s="22">
        <v>127</v>
      </c>
      <c r="D118" t="s">
        <v>97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J118" s="64">
        <f t="shared" si="5"/>
        <v>0</v>
      </c>
      <c r="AK118" s="28">
        <f>SUM(+AJ118+'Mars '!AK118)</f>
        <v>0</v>
      </c>
    </row>
    <row r="119" spans="1:37" hidden="1">
      <c r="A119" s="60" t="s">
        <v>507</v>
      </c>
      <c r="B119" s="4"/>
      <c r="C119" s="22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J119" s="64">
        <f t="shared" si="5"/>
        <v>0</v>
      </c>
      <c r="AK119" s="28">
        <f>SUM(+AJ119+'Mars '!AK119)</f>
        <v>0</v>
      </c>
    </row>
    <row r="120" spans="1:37" hidden="1">
      <c r="A120" s="60" t="s">
        <v>508</v>
      </c>
      <c r="B120" s="4" t="s">
        <v>255</v>
      </c>
      <c r="C120" s="22">
        <v>126</v>
      </c>
      <c r="D120" t="s">
        <v>97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J120" s="64">
        <f t="shared" si="5"/>
        <v>0</v>
      </c>
      <c r="AK120" s="28">
        <f>SUM(+AJ120+'Mars '!AK120)</f>
        <v>0</v>
      </c>
    </row>
    <row r="121" spans="1:37">
      <c r="A121" s="117" t="s">
        <v>509</v>
      </c>
      <c r="B121" s="4" t="s">
        <v>259</v>
      </c>
      <c r="C121" s="22">
        <v>128</v>
      </c>
      <c r="D121" t="s">
        <v>97</v>
      </c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15">
        <v>1</v>
      </c>
      <c r="R121" s="108">
        <v>1</v>
      </c>
      <c r="S121" s="108"/>
      <c r="T121" s="108"/>
      <c r="U121" s="108"/>
      <c r="V121" s="108"/>
      <c r="W121" s="108"/>
      <c r="X121" s="108"/>
      <c r="Y121" s="108"/>
      <c r="Z121" s="108"/>
      <c r="AA121" s="108">
        <v>2</v>
      </c>
      <c r="AB121" s="108"/>
      <c r="AC121" s="108">
        <v>6</v>
      </c>
      <c r="AD121" s="108"/>
      <c r="AE121" s="108"/>
      <c r="AF121" s="108"/>
      <c r="AG121" s="108"/>
      <c r="AH121" s="108"/>
      <c r="AJ121" s="116">
        <f t="shared" si="5"/>
        <v>10</v>
      </c>
      <c r="AK121" s="28">
        <f>SUM(+AJ121+'Mars '!AK121)</f>
        <v>10</v>
      </c>
    </row>
    <row r="122" spans="1:37" hidden="1">
      <c r="A122" s="60" t="s">
        <v>510</v>
      </c>
      <c r="B122" s="4" t="s">
        <v>239</v>
      </c>
      <c r="C122" s="22">
        <v>118</v>
      </c>
      <c r="D122" t="s">
        <v>97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J122" s="116">
        <f t="shared" si="5"/>
        <v>0</v>
      </c>
      <c r="AK122" s="28">
        <f>SUM(+AJ122+'Mars '!AK122)</f>
        <v>0</v>
      </c>
    </row>
    <row r="123" spans="1:37" hidden="1">
      <c r="A123" s="60" t="s">
        <v>511</v>
      </c>
      <c r="B123" s="4" t="s">
        <v>241</v>
      </c>
      <c r="C123" s="22">
        <v>119</v>
      </c>
      <c r="D123" t="s">
        <v>97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J123" s="116">
        <f t="shared" si="5"/>
        <v>0</v>
      </c>
      <c r="AK123" s="28">
        <f>SUM(+AJ123+'Mars '!AK123)</f>
        <v>0</v>
      </c>
    </row>
    <row r="124" spans="1:37">
      <c r="A124" s="117" t="s">
        <v>512</v>
      </c>
      <c r="B124" s="4" t="s">
        <v>271</v>
      </c>
      <c r="C124" s="22">
        <v>134</v>
      </c>
      <c r="D124" t="s">
        <v>97</v>
      </c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15">
        <v>1</v>
      </c>
      <c r="AB124" s="108"/>
      <c r="AC124" s="108"/>
      <c r="AD124" s="108"/>
      <c r="AE124" s="108"/>
      <c r="AF124" s="108"/>
      <c r="AG124" s="108"/>
      <c r="AH124" s="108"/>
      <c r="AJ124" s="116">
        <f t="shared" si="5"/>
        <v>1</v>
      </c>
      <c r="AK124" s="28">
        <f>SUM(+AJ124+'Mars '!AK124)</f>
        <v>1</v>
      </c>
    </row>
    <row r="125" spans="1:37" hidden="1">
      <c r="A125" s="60" t="s">
        <v>513</v>
      </c>
      <c r="B125" s="4" t="s">
        <v>269</v>
      </c>
      <c r="C125" s="22">
        <v>133</v>
      </c>
      <c r="D125" t="s">
        <v>97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J125" s="116">
        <f t="shared" si="5"/>
        <v>0</v>
      </c>
      <c r="AK125" s="28">
        <f>SUM(+AJ125+'Mars '!AK125)</f>
        <v>0</v>
      </c>
    </row>
    <row r="126" spans="1:37" ht="26.25" hidden="1">
      <c r="A126" s="84" t="s">
        <v>514</v>
      </c>
      <c r="B126" s="4" t="s">
        <v>263</v>
      </c>
      <c r="C126" s="22">
        <v>130</v>
      </c>
      <c r="D126" t="s">
        <v>97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J126" s="116">
        <f t="shared" si="5"/>
        <v>0</v>
      </c>
      <c r="AK126" s="28">
        <f>SUM(+AJ126+'Mars '!AK126)</f>
        <v>0</v>
      </c>
    </row>
    <row r="127" spans="1:37" hidden="1">
      <c r="A127" s="60" t="s">
        <v>515</v>
      </c>
      <c r="B127" s="4" t="s">
        <v>265</v>
      </c>
      <c r="C127" s="22">
        <v>131</v>
      </c>
      <c r="D127" t="s">
        <v>97</v>
      </c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J127" s="116">
        <f t="shared" si="5"/>
        <v>0</v>
      </c>
      <c r="AK127" s="28">
        <f>SUM(+AJ127+'Mars '!AK127)</f>
        <v>0</v>
      </c>
    </row>
    <row r="128" spans="1:37">
      <c r="A128" s="117" t="s">
        <v>516</v>
      </c>
      <c r="B128" s="4" t="s">
        <v>267</v>
      </c>
      <c r="C128" s="22">
        <v>132</v>
      </c>
      <c r="D128" t="s">
        <v>97</v>
      </c>
      <c r="E128" s="108"/>
      <c r="F128" s="108"/>
      <c r="G128" s="115">
        <v>2</v>
      </c>
      <c r="H128" s="108"/>
      <c r="I128" s="108"/>
      <c r="J128" s="108"/>
      <c r="K128" s="108"/>
      <c r="L128" s="108"/>
      <c r="M128" s="108">
        <v>2</v>
      </c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>
        <v>1</v>
      </c>
      <c r="Z128" s="108"/>
      <c r="AA128" s="108"/>
      <c r="AB128" s="108"/>
      <c r="AC128" s="108"/>
      <c r="AD128" s="108"/>
      <c r="AE128" s="108"/>
      <c r="AF128" s="108"/>
      <c r="AG128" s="108"/>
      <c r="AH128" s="108"/>
      <c r="AJ128" s="116">
        <f t="shared" si="5"/>
        <v>5</v>
      </c>
      <c r="AK128" s="28">
        <f>SUM(+AJ128+'Mars '!AK128)</f>
        <v>5</v>
      </c>
    </row>
    <row r="129" spans="1:37">
      <c r="A129" s="60" t="s">
        <v>517</v>
      </c>
      <c r="B129" s="4" t="s">
        <v>261</v>
      </c>
      <c r="C129" s="22">
        <v>129</v>
      </c>
      <c r="D129" t="s">
        <v>97</v>
      </c>
      <c r="E129" s="108"/>
      <c r="F129" s="108"/>
      <c r="G129" s="108">
        <v>18</v>
      </c>
      <c r="H129" s="108">
        <v>3</v>
      </c>
      <c r="I129" s="108">
        <v>12</v>
      </c>
      <c r="J129" s="108">
        <v>12</v>
      </c>
      <c r="K129" s="108">
        <v>91</v>
      </c>
      <c r="L129" s="108">
        <v>8</v>
      </c>
      <c r="M129" s="108">
        <v>28</v>
      </c>
      <c r="N129" s="108">
        <v>6</v>
      </c>
      <c r="O129" s="108"/>
      <c r="P129" s="108">
        <v>4</v>
      </c>
      <c r="Q129" s="108"/>
      <c r="R129" s="108">
        <v>16</v>
      </c>
      <c r="S129" s="108">
        <v>2</v>
      </c>
      <c r="T129" s="108">
        <v>4</v>
      </c>
      <c r="U129" s="108">
        <v>14</v>
      </c>
      <c r="V129" s="108">
        <v>13</v>
      </c>
      <c r="W129" s="108">
        <v>4</v>
      </c>
      <c r="X129" s="108"/>
      <c r="Y129" s="108">
        <v>8</v>
      </c>
      <c r="Z129" s="108">
        <v>7</v>
      </c>
      <c r="AA129" s="108">
        <v>2</v>
      </c>
      <c r="AB129" s="108">
        <v>2</v>
      </c>
      <c r="AC129" s="108">
        <v>1</v>
      </c>
      <c r="AD129" s="108"/>
      <c r="AE129" s="108"/>
      <c r="AF129" s="108">
        <v>1</v>
      </c>
      <c r="AG129" s="108"/>
      <c r="AH129" s="108"/>
      <c r="AJ129" s="64">
        <f t="shared" si="5"/>
        <v>256</v>
      </c>
      <c r="AK129" s="28">
        <f>SUM(+AJ129+'Mars '!AK129)</f>
        <v>287</v>
      </c>
    </row>
    <row r="130" spans="1:37">
      <c r="A130" s="60" t="s">
        <v>518</v>
      </c>
      <c r="B130" s="4"/>
      <c r="C130" s="22"/>
      <c r="E130" s="108">
        <v>1</v>
      </c>
      <c r="F130" s="108">
        <v>2</v>
      </c>
      <c r="G130" s="108">
        <v>29</v>
      </c>
      <c r="H130" s="108">
        <v>9</v>
      </c>
      <c r="I130" s="108">
        <v>24</v>
      </c>
      <c r="J130" s="108">
        <v>2</v>
      </c>
      <c r="K130" s="108">
        <v>17</v>
      </c>
      <c r="L130" s="108">
        <v>8</v>
      </c>
      <c r="M130" s="108">
        <v>16</v>
      </c>
      <c r="N130" s="108">
        <v>9</v>
      </c>
      <c r="O130" s="108"/>
      <c r="P130" s="108">
        <v>25</v>
      </c>
      <c r="Q130" s="108"/>
      <c r="R130" s="108">
        <v>53</v>
      </c>
      <c r="S130" s="108">
        <v>4</v>
      </c>
      <c r="T130" s="108">
        <v>10</v>
      </c>
      <c r="U130" s="108">
        <v>19</v>
      </c>
      <c r="V130" s="108">
        <v>42</v>
      </c>
      <c r="W130" s="108">
        <v>12</v>
      </c>
      <c r="X130" s="108">
        <v>1</v>
      </c>
      <c r="Y130" s="108">
        <v>43</v>
      </c>
      <c r="Z130" s="108">
        <v>39</v>
      </c>
      <c r="AA130" s="108">
        <v>4</v>
      </c>
      <c r="AB130" s="108">
        <v>8</v>
      </c>
      <c r="AC130" s="108">
        <v>6</v>
      </c>
      <c r="AD130" s="108">
        <v>1</v>
      </c>
      <c r="AE130" s="108"/>
      <c r="AF130" s="108">
        <v>2</v>
      </c>
      <c r="AG130" s="108">
        <v>7</v>
      </c>
      <c r="AH130" s="108"/>
      <c r="AJ130" s="64">
        <f t="shared" si="5"/>
        <v>393</v>
      </c>
      <c r="AK130" s="28">
        <f>SUM(+AJ130+'Mars '!AK130)</f>
        <v>440</v>
      </c>
    </row>
    <row r="131" spans="1:37" hidden="1">
      <c r="A131" s="60" t="s">
        <v>519</v>
      </c>
      <c r="B131" s="4" t="s">
        <v>291</v>
      </c>
      <c r="C131" s="22">
        <v>144</v>
      </c>
      <c r="D131" t="s">
        <v>97</v>
      </c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J131" s="64">
        <f t="shared" si="5"/>
        <v>0</v>
      </c>
      <c r="AK131" s="28">
        <f>SUM(+AJ131+'Mars '!AK131)</f>
        <v>0</v>
      </c>
    </row>
    <row r="132" spans="1:37" hidden="1">
      <c r="A132" s="60" t="s">
        <v>520</v>
      </c>
      <c r="B132" s="4" t="s">
        <v>289</v>
      </c>
      <c r="C132" s="22">
        <v>143</v>
      </c>
      <c r="D132" t="s">
        <v>97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J132" s="64">
        <f t="shared" si="5"/>
        <v>0</v>
      </c>
      <c r="AK132" s="28">
        <f>SUM(+AJ132+'Mars '!AK132)</f>
        <v>0</v>
      </c>
    </row>
    <row r="133" spans="1:37">
      <c r="A133" s="60" t="s">
        <v>521</v>
      </c>
      <c r="B133" s="4" t="s">
        <v>205</v>
      </c>
      <c r="C133" s="22">
        <v>101</v>
      </c>
      <c r="D133" t="s">
        <v>97</v>
      </c>
      <c r="E133" s="108"/>
      <c r="F133" s="108"/>
      <c r="G133" s="108"/>
      <c r="H133" s="108"/>
      <c r="I133" s="108">
        <v>1</v>
      </c>
      <c r="J133" s="108"/>
      <c r="K133" s="108">
        <v>3</v>
      </c>
      <c r="L133" s="108"/>
      <c r="M133" s="108"/>
      <c r="N133" s="108"/>
      <c r="O133" s="108"/>
      <c r="P133" s="108"/>
      <c r="Q133" s="108"/>
      <c r="R133" s="108">
        <v>1</v>
      </c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J133" s="64">
        <f t="shared" si="5"/>
        <v>5</v>
      </c>
      <c r="AK133" s="28">
        <f>SUM(+AJ133+'Mars '!AK133)</f>
        <v>7</v>
      </c>
    </row>
    <row r="134" spans="1:37" hidden="1">
      <c r="A134" s="60" t="s">
        <v>522</v>
      </c>
      <c r="B134" s="4" t="s">
        <v>311</v>
      </c>
      <c r="C134" s="22">
        <v>154</v>
      </c>
      <c r="D134" t="s">
        <v>97</v>
      </c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J134" s="64">
        <f t="shared" ref="AJ134:AJ165" si="6">SUM(E134:AI134)</f>
        <v>0</v>
      </c>
      <c r="AK134" s="28">
        <f>SUM(+AJ134+'Mars '!AK134)</f>
        <v>0</v>
      </c>
    </row>
    <row r="135" spans="1:37">
      <c r="A135" s="60" t="s">
        <v>523</v>
      </c>
      <c r="B135" s="4" t="s">
        <v>313</v>
      </c>
      <c r="C135" s="22">
        <v>155</v>
      </c>
      <c r="D135" t="s">
        <v>97</v>
      </c>
      <c r="E135" s="108">
        <v>2</v>
      </c>
      <c r="F135" s="108">
        <v>6</v>
      </c>
      <c r="G135" s="108">
        <v>1</v>
      </c>
      <c r="H135" s="108">
        <v>2</v>
      </c>
      <c r="I135" s="108">
        <v>2</v>
      </c>
      <c r="J135" s="108">
        <v>2</v>
      </c>
      <c r="K135" s="108">
        <v>1</v>
      </c>
      <c r="L135" s="108"/>
      <c r="M135" s="108">
        <v>1</v>
      </c>
      <c r="N135" s="108">
        <v>2</v>
      </c>
      <c r="O135" s="108"/>
      <c r="P135" s="108">
        <v>1</v>
      </c>
      <c r="Q135" s="108"/>
      <c r="R135" s="108">
        <v>2</v>
      </c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>
        <v>1</v>
      </c>
      <c r="AH135" s="108"/>
      <c r="AJ135" s="64">
        <f t="shared" si="6"/>
        <v>23</v>
      </c>
      <c r="AK135" s="28">
        <f>SUM(+AJ135+'Mars '!AK135)</f>
        <v>293</v>
      </c>
    </row>
    <row r="136" spans="1:37">
      <c r="A136" s="60" t="s">
        <v>524</v>
      </c>
      <c r="B136" s="4" t="s">
        <v>331</v>
      </c>
      <c r="C136" s="22">
        <v>164</v>
      </c>
      <c r="D136" t="s">
        <v>97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>
        <v>1</v>
      </c>
      <c r="AA136" s="108"/>
      <c r="AB136" s="108"/>
      <c r="AC136" s="108"/>
      <c r="AD136" s="108"/>
      <c r="AE136" s="108"/>
      <c r="AF136" s="108"/>
      <c r="AG136" s="108"/>
      <c r="AH136" s="108"/>
      <c r="AJ136" s="64">
        <f t="shared" si="6"/>
        <v>1</v>
      </c>
      <c r="AK136" s="28">
        <f>SUM(+AJ136+'Mars '!AK136)</f>
        <v>3</v>
      </c>
    </row>
    <row r="137" spans="1:37">
      <c r="A137" s="60" t="s">
        <v>525</v>
      </c>
      <c r="B137" s="4" t="s">
        <v>227</v>
      </c>
      <c r="C137" s="22">
        <v>112</v>
      </c>
      <c r="D137" t="s">
        <v>97</v>
      </c>
      <c r="E137" s="108">
        <v>1</v>
      </c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>
        <v>1</v>
      </c>
      <c r="T137" s="108"/>
      <c r="U137" s="108"/>
      <c r="V137" s="108"/>
      <c r="W137" s="108"/>
      <c r="X137" s="108">
        <v>1</v>
      </c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J137" s="64">
        <f t="shared" si="6"/>
        <v>3</v>
      </c>
      <c r="AK137" s="28">
        <f>SUM(+AJ137+'Mars '!AK137)</f>
        <v>12</v>
      </c>
    </row>
    <row r="138" spans="1:37">
      <c r="A138" s="60" t="s">
        <v>526</v>
      </c>
      <c r="B138" s="4" t="s">
        <v>229</v>
      </c>
      <c r="C138" s="22">
        <v>113</v>
      </c>
      <c r="D138" t="s">
        <v>97</v>
      </c>
      <c r="E138" s="108"/>
      <c r="F138" s="108"/>
      <c r="G138" s="108"/>
      <c r="H138" s="108"/>
      <c r="I138" s="108"/>
      <c r="J138" s="108"/>
      <c r="K138" s="108"/>
      <c r="L138" s="108"/>
      <c r="M138" s="108">
        <v>1</v>
      </c>
      <c r="N138" s="108"/>
      <c r="O138" s="108"/>
      <c r="P138" s="108"/>
      <c r="Q138" s="108"/>
      <c r="R138" s="108"/>
      <c r="S138" s="108"/>
      <c r="T138" s="108"/>
      <c r="U138" s="108">
        <v>4</v>
      </c>
      <c r="V138" s="108">
        <v>3</v>
      </c>
      <c r="W138" s="108"/>
      <c r="X138" s="108"/>
      <c r="Y138" s="108"/>
      <c r="Z138" s="108">
        <v>1</v>
      </c>
      <c r="AA138" s="108">
        <v>1</v>
      </c>
      <c r="AB138" s="108"/>
      <c r="AC138" s="108"/>
      <c r="AD138" s="108"/>
      <c r="AE138" s="108"/>
      <c r="AF138" s="108"/>
      <c r="AG138" s="108"/>
      <c r="AH138" s="108"/>
      <c r="AJ138" s="64">
        <f t="shared" si="6"/>
        <v>10</v>
      </c>
      <c r="AK138" s="28">
        <f>SUM(+AJ138+'Mars '!AK138)</f>
        <v>16</v>
      </c>
    </row>
    <row r="139" spans="1:37">
      <c r="A139" s="117" t="s">
        <v>527</v>
      </c>
      <c r="B139" s="4" t="s">
        <v>231</v>
      </c>
      <c r="C139" s="22">
        <v>114</v>
      </c>
      <c r="D139" t="s">
        <v>97</v>
      </c>
      <c r="E139" s="108"/>
      <c r="F139" s="115">
        <v>1</v>
      </c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J139" s="116">
        <f t="shared" si="6"/>
        <v>1</v>
      </c>
      <c r="AK139" s="28">
        <f>SUM(+AJ139+'Mars '!AK139)</f>
        <v>1</v>
      </c>
    </row>
    <row r="140" spans="1:37" hidden="1">
      <c r="A140" s="60" t="s">
        <v>528</v>
      </c>
      <c r="B140" s="4" t="s">
        <v>235</v>
      </c>
      <c r="C140" s="22">
        <v>116</v>
      </c>
      <c r="D140" t="s">
        <v>97</v>
      </c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J140" s="64">
        <f t="shared" si="6"/>
        <v>0</v>
      </c>
      <c r="AK140" s="28">
        <f>SUM(+AJ140+'Mars '!AK140)</f>
        <v>0</v>
      </c>
    </row>
    <row r="141" spans="1:37">
      <c r="A141" s="60" t="s">
        <v>529</v>
      </c>
      <c r="B141" s="4" t="s">
        <v>233</v>
      </c>
      <c r="C141" s="22">
        <v>115</v>
      </c>
      <c r="D141" t="s">
        <v>97</v>
      </c>
      <c r="E141" s="108">
        <v>1</v>
      </c>
      <c r="F141" s="108">
        <v>1</v>
      </c>
      <c r="G141" s="108">
        <v>14</v>
      </c>
      <c r="H141" s="108">
        <v>2</v>
      </c>
      <c r="I141" s="108">
        <v>30</v>
      </c>
      <c r="J141" s="108">
        <v>24</v>
      </c>
      <c r="K141" s="108">
        <v>195</v>
      </c>
      <c r="L141" s="108">
        <v>19</v>
      </c>
      <c r="M141" s="108">
        <v>79</v>
      </c>
      <c r="N141" s="108">
        <v>13</v>
      </c>
      <c r="O141" s="108">
        <v>1</v>
      </c>
      <c r="P141" s="108">
        <v>38</v>
      </c>
      <c r="Q141" s="108"/>
      <c r="R141" s="108">
        <v>72</v>
      </c>
      <c r="S141" s="108">
        <v>4</v>
      </c>
      <c r="T141" s="108">
        <v>49</v>
      </c>
      <c r="U141" s="108">
        <v>45</v>
      </c>
      <c r="V141" s="108">
        <v>158</v>
      </c>
      <c r="W141" s="108">
        <v>38</v>
      </c>
      <c r="X141" s="108">
        <v>8</v>
      </c>
      <c r="Y141" s="108">
        <v>39</v>
      </c>
      <c r="Z141" s="108">
        <v>73</v>
      </c>
      <c r="AA141" s="108">
        <v>2</v>
      </c>
      <c r="AB141" s="108">
        <v>6</v>
      </c>
      <c r="AC141" s="108">
        <v>8</v>
      </c>
      <c r="AD141" s="108">
        <v>4</v>
      </c>
      <c r="AE141" s="108"/>
      <c r="AF141" s="108">
        <v>3</v>
      </c>
      <c r="AG141" s="108">
        <v>1</v>
      </c>
      <c r="AH141" s="108"/>
      <c r="AJ141" s="64">
        <f t="shared" si="6"/>
        <v>927</v>
      </c>
      <c r="AK141" s="28">
        <f>SUM(+AJ141+'Mars '!AK141)</f>
        <v>1037</v>
      </c>
    </row>
    <row r="142" spans="1:37" hidden="1">
      <c r="A142" s="60" t="s">
        <v>530</v>
      </c>
      <c r="B142" s="4" t="s">
        <v>237</v>
      </c>
      <c r="C142" s="22">
        <v>117</v>
      </c>
      <c r="D142" t="s">
        <v>97</v>
      </c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J142" s="64">
        <f t="shared" si="6"/>
        <v>0</v>
      </c>
      <c r="AK142" s="28">
        <f>SUM(+AJ142+'Mars '!AK142)</f>
        <v>0</v>
      </c>
    </row>
    <row r="143" spans="1:37" hidden="1">
      <c r="A143" s="60" t="s">
        <v>531</v>
      </c>
      <c r="B143" s="4" t="s">
        <v>293</v>
      </c>
      <c r="C143" s="22">
        <v>145</v>
      </c>
      <c r="D143" t="s">
        <v>97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J143" s="64">
        <f t="shared" si="6"/>
        <v>0</v>
      </c>
      <c r="AK143" s="28">
        <f>SUM(+AJ143+'Mars '!AK143)</f>
        <v>0</v>
      </c>
    </row>
    <row r="144" spans="1:37" hidden="1">
      <c r="A144" s="60" t="s">
        <v>532</v>
      </c>
      <c r="B144" s="4" t="s">
        <v>209</v>
      </c>
      <c r="C144" s="22">
        <v>103</v>
      </c>
      <c r="D144" t="s">
        <v>97</v>
      </c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J144" s="64">
        <f t="shared" si="6"/>
        <v>0</v>
      </c>
      <c r="AK144" s="28">
        <f>SUM(+AJ144+'Mars '!AK144)</f>
        <v>0</v>
      </c>
    </row>
    <row r="145" spans="1:37" hidden="1">
      <c r="A145" s="60" t="s">
        <v>533</v>
      </c>
      <c r="B145" s="4" t="s">
        <v>215</v>
      </c>
      <c r="C145" s="22">
        <v>106</v>
      </c>
      <c r="D145" t="s">
        <v>97</v>
      </c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J145" s="64">
        <f t="shared" si="6"/>
        <v>0</v>
      </c>
      <c r="AK145" s="28">
        <f>SUM(+AJ145+'Mars '!AK145)</f>
        <v>0</v>
      </c>
    </row>
    <row r="146" spans="1:37" hidden="1">
      <c r="A146" s="60" t="s">
        <v>534</v>
      </c>
      <c r="B146" s="4" t="s">
        <v>211</v>
      </c>
      <c r="C146" s="22">
        <v>104</v>
      </c>
      <c r="D146" t="s">
        <v>97</v>
      </c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J146" s="64">
        <f t="shared" si="6"/>
        <v>0</v>
      </c>
      <c r="AK146" s="28">
        <f>SUM(+AJ146+'Mars '!AK146)</f>
        <v>0</v>
      </c>
    </row>
    <row r="147" spans="1:37" hidden="1">
      <c r="A147" s="60" t="s">
        <v>535</v>
      </c>
      <c r="B147" s="4" t="s">
        <v>213</v>
      </c>
      <c r="C147" s="22">
        <v>105</v>
      </c>
      <c r="D147" t="s">
        <v>97</v>
      </c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J147" s="64">
        <f t="shared" si="6"/>
        <v>0</v>
      </c>
      <c r="AK147" s="28">
        <f>SUM(+AJ147+'Mars '!AK147)</f>
        <v>0</v>
      </c>
    </row>
    <row r="148" spans="1:37" hidden="1">
      <c r="A148" s="60" t="s">
        <v>536</v>
      </c>
      <c r="B148" s="4"/>
      <c r="C148" s="22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J148" s="64">
        <f t="shared" si="6"/>
        <v>0</v>
      </c>
      <c r="AK148" s="28">
        <f>SUM(+AJ148+'Mars '!AK148)</f>
        <v>0</v>
      </c>
    </row>
    <row r="149" spans="1:37">
      <c r="A149" s="117" t="s">
        <v>537</v>
      </c>
      <c r="B149" s="4" t="s">
        <v>299</v>
      </c>
      <c r="C149" s="22">
        <v>148</v>
      </c>
      <c r="D149" t="s">
        <v>97</v>
      </c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15">
        <v>1</v>
      </c>
      <c r="AD149" s="108"/>
      <c r="AE149" s="108"/>
      <c r="AF149" s="108"/>
      <c r="AG149" s="108"/>
      <c r="AH149" s="108"/>
      <c r="AJ149" s="116">
        <f t="shared" si="6"/>
        <v>1</v>
      </c>
      <c r="AK149" s="28">
        <f>SUM(+AJ149+'Mars '!AK149)</f>
        <v>1</v>
      </c>
    </row>
    <row r="150" spans="1:37">
      <c r="A150" s="117" t="s">
        <v>538</v>
      </c>
      <c r="B150" s="4" t="s">
        <v>297</v>
      </c>
      <c r="C150" s="22">
        <v>147</v>
      </c>
      <c r="D150" t="s">
        <v>97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15">
        <v>2</v>
      </c>
      <c r="AC150" s="108">
        <v>2</v>
      </c>
      <c r="AD150" s="108"/>
      <c r="AE150" s="108"/>
      <c r="AF150" s="108"/>
      <c r="AG150" s="108"/>
      <c r="AH150" s="108"/>
      <c r="AJ150" s="116">
        <f t="shared" si="6"/>
        <v>4</v>
      </c>
      <c r="AK150" s="28">
        <f>SUM(+AJ150+'Mars '!AK150)</f>
        <v>4</v>
      </c>
    </row>
    <row r="151" spans="1:37" hidden="1">
      <c r="A151" s="60" t="s">
        <v>539</v>
      </c>
      <c r="B151" s="4" t="s">
        <v>295</v>
      </c>
      <c r="C151" s="22">
        <v>146</v>
      </c>
      <c r="D151" t="s">
        <v>97</v>
      </c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J151" s="64">
        <f t="shared" si="6"/>
        <v>0</v>
      </c>
      <c r="AK151" s="28">
        <f>SUM(+AJ151+'Mars '!AK151)</f>
        <v>0</v>
      </c>
    </row>
    <row r="152" spans="1:37">
      <c r="A152" s="60" t="s">
        <v>540</v>
      </c>
      <c r="B152" s="4" t="s">
        <v>217</v>
      </c>
      <c r="C152" s="22">
        <v>107</v>
      </c>
      <c r="D152" t="s">
        <v>97</v>
      </c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J152" s="64">
        <f t="shared" si="6"/>
        <v>0</v>
      </c>
      <c r="AK152" s="28">
        <f>SUM(+AJ152+'Mars '!AK152)</f>
        <v>1</v>
      </c>
    </row>
    <row r="153" spans="1:37" ht="39" hidden="1">
      <c r="A153" s="84" t="s">
        <v>541</v>
      </c>
      <c r="B153" s="4" t="s">
        <v>219</v>
      </c>
      <c r="C153" s="22">
        <v>108</v>
      </c>
      <c r="D153" t="s">
        <v>97</v>
      </c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J153" s="64">
        <f t="shared" si="6"/>
        <v>0</v>
      </c>
      <c r="AK153" s="28">
        <f>SUM(+AJ153+'Mars '!AK153)</f>
        <v>0</v>
      </c>
    </row>
    <row r="154" spans="1:37" hidden="1">
      <c r="A154" s="60" t="s">
        <v>542</v>
      </c>
      <c r="B154" s="4" t="s">
        <v>221</v>
      </c>
      <c r="C154" s="22">
        <v>109</v>
      </c>
      <c r="D154" t="s">
        <v>97</v>
      </c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J154" s="64">
        <f t="shared" si="6"/>
        <v>0</v>
      </c>
      <c r="AK154" s="28">
        <f>SUM(+AJ154+'Mars '!AK154)</f>
        <v>0</v>
      </c>
    </row>
    <row r="155" spans="1:37" hidden="1">
      <c r="A155" s="60" t="s">
        <v>543</v>
      </c>
      <c r="B155" s="4" t="s">
        <v>223</v>
      </c>
      <c r="C155" s="22">
        <v>110</v>
      </c>
      <c r="D155" t="s">
        <v>97</v>
      </c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J155" s="64">
        <f t="shared" si="6"/>
        <v>0</v>
      </c>
      <c r="AK155" s="28">
        <f>SUM(+AJ155+'Mars '!AK155)</f>
        <v>0</v>
      </c>
    </row>
    <row r="156" spans="1:37" hidden="1">
      <c r="A156" s="60" t="s">
        <v>544</v>
      </c>
      <c r="B156" s="4"/>
      <c r="C156" s="22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J156" s="64">
        <f t="shared" si="6"/>
        <v>0</v>
      </c>
      <c r="AK156" s="28">
        <f>SUM(+AJ156+'Mars '!AK156)</f>
        <v>0</v>
      </c>
    </row>
    <row r="157" spans="1:37" hidden="1">
      <c r="A157" s="63" t="s">
        <v>545</v>
      </c>
      <c r="B157" s="4" t="s">
        <v>225</v>
      </c>
      <c r="C157" s="22">
        <v>111</v>
      </c>
      <c r="D157" t="s">
        <v>97</v>
      </c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J157" s="64">
        <f t="shared" si="6"/>
        <v>0</v>
      </c>
      <c r="AK157" s="28">
        <f>SUM(+AJ157+'Mars '!AK157)</f>
        <v>0</v>
      </c>
    </row>
    <row r="158" spans="1:37" hidden="1">
      <c r="A158" s="60" t="s">
        <v>546</v>
      </c>
      <c r="B158" s="4"/>
      <c r="C158" s="22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J158" s="64">
        <f t="shared" si="6"/>
        <v>0</v>
      </c>
      <c r="AK158" s="28">
        <f>SUM(+AJ158+'Mars '!AK158)</f>
        <v>0</v>
      </c>
    </row>
    <row r="159" spans="1:37">
      <c r="A159" s="60" t="s">
        <v>547</v>
      </c>
      <c r="B159" s="4" t="s">
        <v>203</v>
      </c>
      <c r="C159" s="22">
        <v>100</v>
      </c>
      <c r="D159" t="s">
        <v>97</v>
      </c>
      <c r="E159" s="108"/>
      <c r="F159" s="108">
        <v>3</v>
      </c>
      <c r="G159" s="108"/>
      <c r="H159" s="108"/>
      <c r="I159" s="108"/>
      <c r="J159" s="108">
        <v>5</v>
      </c>
      <c r="K159" s="108">
        <v>2</v>
      </c>
      <c r="L159" s="108">
        <v>6</v>
      </c>
      <c r="M159" s="108">
        <v>3</v>
      </c>
      <c r="N159" s="108"/>
      <c r="O159" s="108"/>
      <c r="P159" s="108"/>
      <c r="Q159" s="108"/>
      <c r="R159" s="108">
        <v>7</v>
      </c>
      <c r="S159" s="108">
        <v>4</v>
      </c>
      <c r="T159" s="108">
        <v>7</v>
      </c>
      <c r="U159" s="108">
        <v>1</v>
      </c>
      <c r="V159" s="108">
        <v>1</v>
      </c>
      <c r="W159" s="108"/>
      <c r="X159" s="108">
        <v>1</v>
      </c>
      <c r="Y159" s="108"/>
      <c r="Z159" s="108"/>
      <c r="AA159" s="108">
        <v>1</v>
      </c>
      <c r="AB159" s="108"/>
      <c r="AC159" s="108"/>
      <c r="AD159" s="108"/>
      <c r="AE159" s="108"/>
      <c r="AF159" s="108"/>
      <c r="AG159" s="108"/>
      <c r="AH159" s="108"/>
      <c r="AJ159" s="64">
        <f t="shared" si="6"/>
        <v>41</v>
      </c>
      <c r="AK159" s="28">
        <f>SUM(+AJ159+'Mars '!AK159)</f>
        <v>71</v>
      </c>
    </row>
    <row r="160" spans="1:37" hidden="1">
      <c r="A160" s="60" t="s">
        <v>548</v>
      </c>
      <c r="B160" s="4" t="s">
        <v>333</v>
      </c>
      <c r="C160" s="22">
        <v>165</v>
      </c>
      <c r="D160" t="s">
        <v>97</v>
      </c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J160" s="64">
        <f t="shared" si="6"/>
        <v>0</v>
      </c>
      <c r="AK160" s="28">
        <f>SUM(+AJ160+'Mars '!AK160)</f>
        <v>0</v>
      </c>
    </row>
    <row r="161" spans="1:37" hidden="1">
      <c r="A161" s="60" t="s">
        <v>549</v>
      </c>
      <c r="B161" s="4" t="s">
        <v>335</v>
      </c>
      <c r="C161" s="22">
        <v>166</v>
      </c>
      <c r="D161" t="s">
        <v>97</v>
      </c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J161" s="64">
        <f t="shared" si="6"/>
        <v>0</v>
      </c>
      <c r="AK161" s="28">
        <f>SUM(+AJ161+'Mars '!AK161)</f>
        <v>0</v>
      </c>
    </row>
    <row r="162" spans="1:37">
      <c r="A162" s="60" t="s">
        <v>550</v>
      </c>
      <c r="B162" s="4" t="s">
        <v>207</v>
      </c>
      <c r="C162" s="22">
        <v>102</v>
      </c>
      <c r="D162" t="s">
        <v>97</v>
      </c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J162" s="64">
        <f t="shared" si="6"/>
        <v>0</v>
      </c>
      <c r="AK162" s="28">
        <f>SUM(+AJ162+'Mars '!AK162)</f>
        <v>1</v>
      </c>
    </row>
    <row r="163" spans="1:37">
      <c r="A163" s="117" t="s">
        <v>551</v>
      </c>
      <c r="B163" s="4" t="s">
        <v>191</v>
      </c>
      <c r="C163" s="22">
        <v>94</v>
      </c>
      <c r="D163" t="s">
        <v>97</v>
      </c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15">
        <v>3</v>
      </c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J163" s="116">
        <f t="shared" si="6"/>
        <v>3</v>
      </c>
      <c r="AK163" s="28">
        <f>SUM(+AJ163+'Mars '!AK163)</f>
        <v>3</v>
      </c>
    </row>
    <row r="164" spans="1:37">
      <c r="A164" s="63" t="s">
        <v>552</v>
      </c>
      <c r="B164" s="4" t="s">
        <v>195</v>
      </c>
      <c r="C164" s="22">
        <v>96</v>
      </c>
      <c r="D164" t="s">
        <v>97</v>
      </c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>
        <v>2</v>
      </c>
      <c r="S164" s="108"/>
      <c r="T164" s="108"/>
      <c r="U164" s="108"/>
      <c r="V164" s="108"/>
      <c r="W164" s="108"/>
      <c r="X164" s="108"/>
      <c r="Y164" s="108">
        <v>1</v>
      </c>
      <c r="Z164" s="108"/>
      <c r="AA164" s="108"/>
      <c r="AB164" s="108">
        <v>1</v>
      </c>
      <c r="AC164" s="108"/>
      <c r="AD164" s="108"/>
      <c r="AE164" s="108"/>
      <c r="AF164" s="108"/>
      <c r="AG164" s="108"/>
      <c r="AH164" s="108"/>
      <c r="AJ164" s="64">
        <f>SUM(E164:AI164)</f>
        <v>4</v>
      </c>
      <c r="AK164" s="28">
        <f>SUM(+AJ164+'Mars '!AK164)</f>
        <v>6</v>
      </c>
    </row>
    <row r="165" spans="1:37" hidden="1">
      <c r="A165" s="63" t="s">
        <v>553</v>
      </c>
      <c r="B165" s="4" t="s">
        <v>197</v>
      </c>
      <c r="C165" s="22">
        <v>97</v>
      </c>
      <c r="D165" t="s">
        <v>97</v>
      </c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J165" s="64">
        <f t="shared" si="6"/>
        <v>0</v>
      </c>
      <c r="AK165" s="28">
        <f>SUM(+AJ165+'Mars '!AK165)</f>
        <v>0</v>
      </c>
    </row>
    <row r="166" spans="1:37" hidden="1">
      <c r="A166" s="63" t="s">
        <v>554</v>
      </c>
      <c r="B166" s="4" t="s">
        <v>199</v>
      </c>
      <c r="C166" s="22">
        <v>98</v>
      </c>
      <c r="D166" t="s">
        <v>97</v>
      </c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J166" s="64">
        <f t="shared" ref="AJ166:AJ168" si="7">SUM(E166:AI166)</f>
        <v>0</v>
      </c>
      <c r="AK166" s="28">
        <f>SUM(+AJ166+'Mars '!AK166)</f>
        <v>0</v>
      </c>
    </row>
    <row r="167" spans="1:37" hidden="1">
      <c r="A167" s="63" t="s">
        <v>555</v>
      </c>
      <c r="B167" s="4" t="s">
        <v>183</v>
      </c>
      <c r="C167" s="22">
        <v>90</v>
      </c>
      <c r="D167" t="s">
        <v>97</v>
      </c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J167" s="64">
        <f t="shared" si="7"/>
        <v>0</v>
      </c>
      <c r="AK167" s="28">
        <f>SUM(+AJ167+'Mars '!AK167)</f>
        <v>0</v>
      </c>
    </row>
    <row r="168" spans="1:37" hidden="1">
      <c r="A168" s="60" t="s">
        <v>556</v>
      </c>
      <c r="B168" s="4" t="s">
        <v>181</v>
      </c>
      <c r="C168" s="22">
        <v>89</v>
      </c>
      <c r="D168" t="s">
        <v>97</v>
      </c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J168" s="64">
        <f t="shared" si="7"/>
        <v>0</v>
      </c>
      <c r="AK168" s="28">
        <f>SUM(+AJ168+'Mars '!AK168)</f>
        <v>0</v>
      </c>
    </row>
    <row r="169" spans="1:37">
      <c r="A169" s="60" t="s">
        <v>557</v>
      </c>
      <c r="B169" s="4" t="s">
        <v>179</v>
      </c>
      <c r="C169" s="22">
        <v>88</v>
      </c>
      <c r="D169" t="s">
        <v>97</v>
      </c>
      <c r="E169" s="108"/>
      <c r="F169" s="108">
        <v>1</v>
      </c>
      <c r="G169" s="108">
        <v>1</v>
      </c>
      <c r="H169" s="108"/>
      <c r="I169" s="108"/>
      <c r="J169" s="108">
        <v>1</v>
      </c>
      <c r="K169" s="108">
        <v>3</v>
      </c>
      <c r="L169" s="108"/>
      <c r="M169" s="108"/>
      <c r="N169" s="108"/>
      <c r="O169" s="108"/>
      <c r="P169" s="108">
        <v>1</v>
      </c>
      <c r="Q169" s="108"/>
      <c r="R169" s="108"/>
      <c r="S169" s="108"/>
      <c r="T169" s="108"/>
      <c r="U169" s="108"/>
      <c r="V169" s="108"/>
      <c r="W169" s="108"/>
      <c r="X169" s="108"/>
      <c r="Y169" s="108"/>
      <c r="Z169" s="108">
        <v>2</v>
      </c>
      <c r="AA169" s="108"/>
      <c r="AB169" s="108"/>
      <c r="AC169" s="108">
        <v>1</v>
      </c>
      <c r="AD169" s="108"/>
      <c r="AE169" s="108"/>
      <c r="AF169" s="108"/>
      <c r="AG169" s="108"/>
      <c r="AH169" s="108"/>
      <c r="AJ169" s="64">
        <f t="shared" si="2"/>
        <v>10</v>
      </c>
      <c r="AK169" s="28">
        <f>SUM(+AJ169+'Mars '!AK169)</f>
        <v>14</v>
      </c>
    </row>
    <row r="170" spans="1:37">
      <c r="A170" s="60" t="s">
        <v>558</v>
      </c>
      <c r="B170" s="4" t="s">
        <v>185</v>
      </c>
      <c r="C170" s="22">
        <v>91</v>
      </c>
      <c r="D170" t="s">
        <v>97</v>
      </c>
      <c r="E170" s="108">
        <v>9</v>
      </c>
      <c r="F170" s="108">
        <v>2</v>
      </c>
      <c r="G170" s="108"/>
      <c r="H170" s="108"/>
      <c r="I170" s="108"/>
      <c r="J170" s="108">
        <v>2</v>
      </c>
      <c r="K170" s="108">
        <v>1</v>
      </c>
      <c r="L170" s="108"/>
      <c r="M170" s="108"/>
      <c r="N170" s="108"/>
      <c r="O170" s="108">
        <v>3</v>
      </c>
      <c r="P170" s="108"/>
      <c r="Q170" s="108"/>
      <c r="R170" s="108">
        <v>3</v>
      </c>
      <c r="S170" s="108">
        <v>1</v>
      </c>
      <c r="T170" s="108"/>
      <c r="U170" s="108">
        <v>1</v>
      </c>
      <c r="V170" s="108">
        <v>1</v>
      </c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J170" s="64">
        <f t="shared" si="2"/>
        <v>23</v>
      </c>
      <c r="AK170" s="28">
        <f>SUM(+AJ170+'Mars '!AK170)</f>
        <v>168</v>
      </c>
    </row>
    <row r="171" spans="1:37">
      <c r="A171" s="63" t="s">
        <v>559</v>
      </c>
      <c r="B171" s="4" t="s">
        <v>189</v>
      </c>
      <c r="C171" s="22">
        <v>93</v>
      </c>
      <c r="D171" t="s">
        <v>97</v>
      </c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>
        <v>3</v>
      </c>
      <c r="S171" s="108">
        <v>1</v>
      </c>
      <c r="T171" s="108">
        <v>2</v>
      </c>
      <c r="U171" s="108"/>
      <c r="V171" s="108">
        <v>1</v>
      </c>
      <c r="W171" s="108">
        <v>1</v>
      </c>
      <c r="X171" s="108"/>
      <c r="Y171" s="108"/>
      <c r="Z171" s="108">
        <v>2</v>
      </c>
      <c r="AA171" s="108">
        <v>2</v>
      </c>
      <c r="AB171" s="108"/>
      <c r="AC171" s="108">
        <v>1</v>
      </c>
      <c r="AD171" s="108"/>
      <c r="AE171" s="108"/>
      <c r="AF171" s="108"/>
      <c r="AG171" s="108"/>
      <c r="AH171" s="108"/>
      <c r="AJ171" s="64">
        <f>SUM(E171:AI171)</f>
        <v>13</v>
      </c>
      <c r="AK171" s="28">
        <f>SUM(+AJ171+'Mars '!AK171)</f>
        <v>14</v>
      </c>
    </row>
    <row r="172" spans="1:37" hidden="1">
      <c r="A172" s="60" t="s">
        <v>560</v>
      </c>
      <c r="B172" s="4" t="s">
        <v>187</v>
      </c>
      <c r="C172" s="22">
        <v>92</v>
      </c>
      <c r="D172" t="s">
        <v>97</v>
      </c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J172" s="64">
        <f t="shared" si="2"/>
        <v>0</v>
      </c>
      <c r="AK172" s="28">
        <f>SUM(+AJ172+'Mars '!AK172)</f>
        <v>0</v>
      </c>
    </row>
    <row r="173" spans="1:37">
      <c r="A173" s="117" t="s">
        <v>561</v>
      </c>
      <c r="B173" s="4" t="s">
        <v>337</v>
      </c>
      <c r="C173" s="22">
        <v>167</v>
      </c>
      <c r="D173" t="s">
        <v>97</v>
      </c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15">
        <v>1</v>
      </c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J173" s="116">
        <f t="shared" ref="AJ173:AJ187" si="8">SUM(E173:AI173)</f>
        <v>1</v>
      </c>
      <c r="AK173" s="28">
        <f>SUM(+AJ173+'Mars '!AK173)</f>
        <v>1</v>
      </c>
    </row>
    <row r="174" spans="1:37" hidden="1">
      <c r="A174" s="60" t="s">
        <v>562</v>
      </c>
      <c r="B174" s="4" t="s">
        <v>339</v>
      </c>
      <c r="C174" s="22">
        <v>168</v>
      </c>
      <c r="D174" t="s">
        <v>97</v>
      </c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J174" s="64">
        <f t="shared" si="8"/>
        <v>0</v>
      </c>
      <c r="AK174" s="28">
        <f>SUM(+AJ174+'Mars '!AK174)</f>
        <v>0</v>
      </c>
    </row>
    <row r="175" spans="1:37">
      <c r="A175" s="60" t="s">
        <v>563</v>
      </c>
      <c r="B175" s="4" t="s">
        <v>366</v>
      </c>
      <c r="C175" s="22">
        <v>182</v>
      </c>
      <c r="D175" t="s">
        <v>97</v>
      </c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J175" s="64">
        <f t="shared" ref="AJ175:AJ184" si="9">SUM(E175:AI175)</f>
        <v>0</v>
      </c>
      <c r="AK175" s="28">
        <f>SUM(+AJ175+'Mars '!AK175)</f>
        <v>4</v>
      </c>
    </row>
    <row r="176" spans="1:37">
      <c r="A176" s="117" t="s">
        <v>564</v>
      </c>
      <c r="B176" s="4" t="s">
        <v>364</v>
      </c>
      <c r="C176" s="22">
        <v>181</v>
      </c>
      <c r="D176" t="s">
        <v>97</v>
      </c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15">
        <v>2</v>
      </c>
      <c r="AD176" s="108"/>
      <c r="AE176" s="108"/>
      <c r="AF176" s="108"/>
      <c r="AG176" s="108"/>
      <c r="AH176" s="108"/>
      <c r="AJ176" s="116">
        <f t="shared" si="9"/>
        <v>2</v>
      </c>
      <c r="AK176" s="28">
        <f>SUM(+AJ176+'Mars '!AK176)</f>
        <v>2</v>
      </c>
    </row>
    <row r="177" spans="1:37">
      <c r="A177" s="60" t="s">
        <v>565</v>
      </c>
      <c r="B177" s="4" t="s">
        <v>362</v>
      </c>
      <c r="C177" s="22">
        <v>180</v>
      </c>
      <c r="D177" t="s">
        <v>97</v>
      </c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>
        <v>1</v>
      </c>
      <c r="U177" s="108"/>
      <c r="V177" s="108"/>
      <c r="W177" s="108"/>
      <c r="X177" s="108"/>
      <c r="Y177" s="108"/>
      <c r="Z177" s="108"/>
      <c r="AA177" s="108"/>
      <c r="AB177" s="108"/>
      <c r="AC177" s="108">
        <v>8</v>
      </c>
      <c r="AD177" s="108"/>
      <c r="AE177" s="108"/>
      <c r="AF177" s="108"/>
      <c r="AG177" s="108"/>
      <c r="AH177" s="108"/>
      <c r="AJ177" s="64">
        <f t="shared" si="9"/>
        <v>9</v>
      </c>
      <c r="AK177" s="28">
        <f>SUM(+AJ177+'Mars '!AK177)</f>
        <v>10</v>
      </c>
    </row>
    <row r="178" spans="1:37">
      <c r="A178" s="117" t="s">
        <v>566</v>
      </c>
      <c r="B178" s="4" t="s">
        <v>343</v>
      </c>
      <c r="C178" s="22">
        <v>170</v>
      </c>
      <c r="D178" t="s">
        <v>97</v>
      </c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15">
        <v>1</v>
      </c>
      <c r="U178" s="108"/>
      <c r="V178" s="108">
        <v>1</v>
      </c>
      <c r="W178" s="108"/>
      <c r="X178" s="108"/>
      <c r="Y178" s="108"/>
      <c r="Z178" s="108">
        <v>1</v>
      </c>
      <c r="AA178" s="108">
        <v>5</v>
      </c>
      <c r="AB178" s="108"/>
      <c r="AC178" s="108"/>
      <c r="AD178" s="108"/>
      <c r="AE178" s="108"/>
      <c r="AF178" s="108">
        <v>2</v>
      </c>
      <c r="AG178" s="108"/>
      <c r="AH178" s="108"/>
      <c r="AJ178" s="116">
        <f t="shared" si="9"/>
        <v>10</v>
      </c>
      <c r="AK178" s="28">
        <f>SUM(+AJ178+'Mars '!AK178)</f>
        <v>10</v>
      </c>
    </row>
    <row r="179" spans="1:37" hidden="1">
      <c r="A179" s="60" t="s">
        <v>567</v>
      </c>
      <c r="B179" s="4" t="s">
        <v>351</v>
      </c>
      <c r="C179" s="22">
        <v>174</v>
      </c>
      <c r="D179" t="s">
        <v>97</v>
      </c>
      <c r="E179" s="108"/>
      <c r="F179" s="108"/>
      <c r="G179" s="108"/>
      <c r="H179" s="108"/>
      <c r="I179" s="108"/>
      <c r="J179" s="108"/>
      <c r="K179" s="108"/>
      <c r="L179" s="108" t="s">
        <v>387</v>
      </c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J179" s="116">
        <f t="shared" si="9"/>
        <v>0</v>
      </c>
      <c r="AK179" s="28">
        <f>SUM(+AJ179+'Mars '!AK179)</f>
        <v>0</v>
      </c>
    </row>
    <row r="180" spans="1:37" hidden="1">
      <c r="A180" s="60" t="s">
        <v>568</v>
      </c>
      <c r="B180" s="4" t="s">
        <v>349</v>
      </c>
      <c r="C180" s="22">
        <v>173</v>
      </c>
      <c r="D180" t="s">
        <v>97</v>
      </c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J180" s="116">
        <f t="shared" si="9"/>
        <v>0</v>
      </c>
      <c r="AK180" s="28">
        <f>SUM(+AJ180+'Mars '!AK180)</f>
        <v>0</v>
      </c>
    </row>
    <row r="181" spans="1:37">
      <c r="A181" s="117" t="s">
        <v>569</v>
      </c>
      <c r="B181" s="4" t="s">
        <v>353</v>
      </c>
      <c r="C181" s="22">
        <v>175</v>
      </c>
      <c r="D181" t="s">
        <v>97</v>
      </c>
      <c r="E181" s="108"/>
      <c r="F181" s="108"/>
      <c r="G181" s="108"/>
      <c r="H181" s="108"/>
      <c r="I181" s="108"/>
      <c r="J181" s="108"/>
      <c r="K181" s="108"/>
      <c r="L181" s="108"/>
      <c r="M181" s="115">
        <v>2</v>
      </c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J181" s="116">
        <f t="shared" si="9"/>
        <v>2</v>
      </c>
      <c r="AK181" s="28">
        <f>SUM(+AJ181+'Mars '!AK181)</f>
        <v>2</v>
      </c>
    </row>
    <row r="182" spans="1:37" hidden="1">
      <c r="A182" s="63" t="s">
        <v>570</v>
      </c>
      <c r="B182" s="4" t="s">
        <v>360</v>
      </c>
      <c r="C182" s="22">
        <v>179</v>
      </c>
      <c r="D182" t="s">
        <v>97</v>
      </c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J182" s="64">
        <f t="shared" si="9"/>
        <v>0</v>
      </c>
      <c r="AK182" s="28">
        <f>SUM(+AJ182+'Mars '!AK182)</f>
        <v>0</v>
      </c>
    </row>
    <row r="183" spans="1:37" hidden="1">
      <c r="A183" s="60" t="s">
        <v>571</v>
      </c>
      <c r="B183" s="4" t="s">
        <v>358</v>
      </c>
      <c r="C183" s="22">
        <v>178</v>
      </c>
      <c r="D183" t="s">
        <v>97</v>
      </c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J183" s="64">
        <f t="shared" si="9"/>
        <v>0</v>
      </c>
      <c r="AK183" s="28">
        <f>SUM(+AJ183+'Mars '!AK183)</f>
        <v>0</v>
      </c>
    </row>
    <row r="184" spans="1:37" hidden="1">
      <c r="A184" s="60" t="s">
        <v>572</v>
      </c>
      <c r="B184" s="4" t="s">
        <v>345</v>
      </c>
      <c r="C184" s="22">
        <v>171</v>
      </c>
      <c r="D184" t="s">
        <v>97</v>
      </c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J184" s="64">
        <f t="shared" si="9"/>
        <v>0</v>
      </c>
      <c r="AK184" s="28">
        <f>SUM(+AJ184+'Mars '!AK184)</f>
        <v>0</v>
      </c>
    </row>
    <row r="185" spans="1:37">
      <c r="A185" s="60" t="s">
        <v>573</v>
      </c>
      <c r="B185" s="4" t="s">
        <v>341</v>
      </c>
      <c r="C185" s="22">
        <v>169</v>
      </c>
      <c r="D185" t="s">
        <v>97</v>
      </c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J185" s="64">
        <f t="shared" si="8"/>
        <v>0</v>
      </c>
      <c r="AK185" s="28">
        <f>SUM(+AJ185+'Mars '!AK185)</f>
        <v>4</v>
      </c>
    </row>
    <row r="186" spans="1:37" hidden="1">
      <c r="A186" s="60" t="s">
        <v>574</v>
      </c>
      <c r="B186" s="4" t="s">
        <v>347</v>
      </c>
      <c r="C186" s="22">
        <v>172</v>
      </c>
      <c r="D186" t="s">
        <v>97</v>
      </c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J186" s="64">
        <f t="shared" si="8"/>
        <v>0</v>
      </c>
      <c r="AK186" s="28">
        <f>SUM(+AJ186+'Mars '!AK186)</f>
        <v>0</v>
      </c>
    </row>
    <row r="187" spans="1:37">
      <c r="A187" s="60" t="s">
        <v>575</v>
      </c>
      <c r="B187" s="4" t="s">
        <v>368</v>
      </c>
      <c r="C187" s="22">
        <v>183</v>
      </c>
      <c r="D187" t="s">
        <v>97</v>
      </c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J187" s="64">
        <f t="shared" si="8"/>
        <v>0</v>
      </c>
      <c r="AK187" s="28">
        <f>SUM(+AJ187+'Mars '!AK187)</f>
        <v>2</v>
      </c>
    </row>
    <row r="188" spans="1:37" hidden="1">
      <c r="A188" s="60" t="s">
        <v>576</v>
      </c>
      <c r="B188" s="4" t="s">
        <v>370</v>
      </c>
      <c r="C188" s="22">
        <v>184</v>
      </c>
      <c r="D188" t="s">
        <v>97</v>
      </c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J188" s="64">
        <f t="shared" ref="AJ188" si="10">SUM(E188:AI188)</f>
        <v>0</v>
      </c>
      <c r="AK188" s="28">
        <f>SUM(+AJ188+'Mars '!AK188)</f>
        <v>0</v>
      </c>
    </row>
    <row r="189" spans="1:37" hidden="1">
      <c r="A189" s="60" t="s">
        <v>577</v>
      </c>
      <c r="B189" s="4" t="s">
        <v>376</v>
      </c>
      <c r="C189" s="22">
        <v>187</v>
      </c>
      <c r="D189" t="s">
        <v>97</v>
      </c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J189" s="64">
        <f t="shared" ref="AJ189" si="11">SUM(E189:AI189)</f>
        <v>0</v>
      </c>
      <c r="AK189" s="28">
        <f>SUM(+AJ189+'Mars '!AK189)</f>
        <v>0</v>
      </c>
    </row>
    <row r="190" spans="1:37" hidden="1">
      <c r="A190" s="60" t="s">
        <v>578</v>
      </c>
      <c r="B190" s="4" t="s">
        <v>378</v>
      </c>
      <c r="C190" s="22">
        <v>188</v>
      </c>
      <c r="D190" t="s">
        <v>97</v>
      </c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J190" s="64">
        <f>SUM(E190:AI190)</f>
        <v>0</v>
      </c>
      <c r="AK190" s="28">
        <f>SUM(+AJ190+'Mars '!AK190)</f>
        <v>0</v>
      </c>
    </row>
    <row r="191" spans="1:37">
      <c r="A191" s="60" t="s">
        <v>579</v>
      </c>
      <c r="B191" s="4" t="s">
        <v>380</v>
      </c>
      <c r="C191" s="22">
        <v>189</v>
      </c>
      <c r="D191" t="s">
        <v>97</v>
      </c>
      <c r="E191" s="108"/>
      <c r="F191" s="108"/>
      <c r="G191" s="108">
        <v>1</v>
      </c>
      <c r="H191" s="108" t="s">
        <v>387</v>
      </c>
      <c r="I191" s="108"/>
      <c r="J191" s="108"/>
      <c r="K191" s="108">
        <v>1</v>
      </c>
      <c r="L191" s="108"/>
      <c r="M191" s="108"/>
      <c r="N191" s="108"/>
      <c r="O191" s="108"/>
      <c r="P191" s="108">
        <v>1</v>
      </c>
      <c r="Q191" s="108"/>
      <c r="R191" s="108">
        <v>1</v>
      </c>
      <c r="S191" s="108"/>
      <c r="T191" s="108"/>
      <c r="U191" s="108"/>
      <c r="V191" s="108"/>
      <c r="W191" s="108"/>
      <c r="X191" s="108"/>
      <c r="Y191" s="108">
        <v>2</v>
      </c>
      <c r="Z191" s="108">
        <v>1</v>
      </c>
      <c r="AA191" s="108">
        <v>3</v>
      </c>
      <c r="AB191" s="108"/>
      <c r="AC191" s="108"/>
      <c r="AD191" s="108"/>
      <c r="AE191" s="108"/>
      <c r="AF191" s="108">
        <v>1</v>
      </c>
      <c r="AG191" s="108"/>
      <c r="AH191" s="108"/>
      <c r="AJ191" s="64">
        <f>SUM(E191:AI191)</f>
        <v>11</v>
      </c>
      <c r="AK191" s="28">
        <f>SUM(+AJ191+'Mars '!AK191)</f>
        <v>26</v>
      </c>
    </row>
    <row r="192" spans="1:37" hidden="1">
      <c r="A192" s="60" t="s">
        <v>580</v>
      </c>
      <c r="B192" s="4" t="s">
        <v>384</v>
      </c>
      <c r="C192" s="22">
        <v>191</v>
      </c>
      <c r="D192" t="s">
        <v>97</v>
      </c>
      <c r="F192" s="56"/>
      <c r="H192" s="56"/>
      <c r="J192" s="56"/>
      <c r="L192" s="56"/>
      <c r="N192" s="56"/>
      <c r="P192" s="56"/>
      <c r="R192" s="56"/>
      <c r="T192" s="56"/>
      <c r="V192" s="56"/>
      <c r="X192" s="56"/>
      <c r="Z192" s="56"/>
      <c r="AB192" s="56"/>
      <c r="AD192" s="56"/>
      <c r="AF192" s="56"/>
      <c r="AH192" s="56"/>
      <c r="AJ192" s="64">
        <f>SUM(E192:AI192)</f>
        <v>0</v>
      </c>
      <c r="AK192" s="28">
        <f>SUM(+AJ192+'Mars '!AK192)</f>
        <v>0</v>
      </c>
    </row>
    <row r="193" spans="1:40">
      <c r="C193" s="19"/>
      <c r="O193" t="s">
        <v>387</v>
      </c>
      <c r="AJ193" s="75">
        <f>SUM(AJ2:AJ192)</f>
        <v>2184</v>
      </c>
      <c r="AK193" s="70">
        <f>SUM(AK2:AK192)</f>
        <v>2978</v>
      </c>
      <c r="AL193" s="58"/>
    </row>
    <row r="194" spans="1:40" ht="15.75">
      <c r="A194" s="30" t="s">
        <v>581</v>
      </c>
      <c r="B194" s="18"/>
      <c r="C194" s="18"/>
      <c r="D194" s="18"/>
      <c r="E194" s="1">
        <f t="shared" ref="E194:AH194" si="12">SUM(E2:E192)</f>
        <v>14</v>
      </c>
      <c r="F194" s="1">
        <f t="shared" si="12"/>
        <v>16</v>
      </c>
      <c r="G194" s="1">
        <f t="shared" si="12"/>
        <v>69</v>
      </c>
      <c r="H194" s="1">
        <f t="shared" si="12"/>
        <v>17</v>
      </c>
      <c r="I194" s="1">
        <f t="shared" si="12"/>
        <v>76</v>
      </c>
      <c r="J194" s="1">
        <f t="shared" si="12"/>
        <v>51</v>
      </c>
      <c r="K194" s="1">
        <f t="shared" si="12"/>
        <v>336</v>
      </c>
      <c r="L194" s="1">
        <f t="shared" si="12"/>
        <v>44</v>
      </c>
      <c r="M194" s="1">
        <f t="shared" si="12"/>
        <v>137</v>
      </c>
      <c r="N194" s="1">
        <f t="shared" si="12"/>
        <v>54</v>
      </c>
      <c r="O194" s="1">
        <f t="shared" si="12"/>
        <v>5</v>
      </c>
      <c r="P194" s="1">
        <f t="shared" si="12"/>
        <v>83</v>
      </c>
      <c r="Q194" s="1">
        <f t="shared" si="12"/>
        <v>1</v>
      </c>
      <c r="R194" s="1">
        <f t="shared" si="12"/>
        <v>223</v>
      </c>
      <c r="S194" s="1">
        <f t="shared" si="12"/>
        <v>20</v>
      </c>
      <c r="T194" s="1">
        <f t="shared" si="12"/>
        <v>89</v>
      </c>
      <c r="U194" s="1">
        <f t="shared" si="12"/>
        <v>89</v>
      </c>
      <c r="V194" s="1">
        <f t="shared" si="12"/>
        <v>242</v>
      </c>
      <c r="W194" s="1">
        <f t="shared" si="12"/>
        <v>68</v>
      </c>
      <c r="X194" s="1">
        <f t="shared" si="12"/>
        <v>16</v>
      </c>
      <c r="Y194" s="1">
        <f t="shared" si="12"/>
        <v>119</v>
      </c>
      <c r="Z194" s="1">
        <f t="shared" si="12"/>
        <v>179</v>
      </c>
      <c r="AA194" s="1">
        <f t="shared" si="12"/>
        <v>43</v>
      </c>
      <c r="AB194" s="1">
        <f t="shared" si="12"/>
        <v>75</v>
      </c>
      <c r="AC194" s="1">
        <f t="shared" si="12"/>
        <v>64</v>
      </c>
      <c r="AD194" s="1">
        <f t="shared" si="12"/>
        <v>6</v>
      </c>
      <c r="AE194" s="1">
        <f t="shared" si="12"/>
        <v>13</v>
      </c>
      <c r="AF194" s="1">
        <f t="shared" si="12"/>
        <v>24</v>
      </c>
      <c r="AG194" s="1">
        <f t="shared" si="12"/>
        <v>9</v>
      </c>
      <c r="AH194" s="1">
        <f t="shared" si="12"/>
        <v>2</v>
      </c>
      <c r="AI194" s="1">
        <f>SUM(AI14:AI192)</f>
        <v>0</v>
      </c>
      <c r="AJ194" s="31"/>
      <c r="AK194" s="23"/>
    </row>
    <row r="195" spans="1:40" ht="15.75">
      <c r="A195" s="32" t="s">
        <v>582</v>
      </c>
      <c r="B195" s="18"/>
      <c r="C195" s="18"/>
      <c r="D195" s="18"/>
      <c r="E195" s="33">
        <f t="shared" ref="E195:AH195" si="13">COUNT(E2:E192)</f>
        <v>5</v>
      </c>
      <c r="F195" s="33">
        <f t="shared" si="13"/>
        <v>7</v>
      </c>
      <c r="G195" s="33">
        <f t="shared" si="13"/>
        <v>9</v>
      </c>
      <c r="H195" s="33">
        <f t="shared" si="13"/>
        <v>5</v>
      </c>
      <c r="I195" s="33">
        <f t="shared" si="13"/>
        <v>7</v>
      </c>
      <c r="J195" s="33">
        <f t="shared" si="13"/>
        <v>9</v>
      </c>
      <c r="K195" s="33">
        <f t="shared" si="13"/>
        <v>10</v>
      </c>
      <c r="L195" s="33">
        <f t="shared" si="13"/>
        <v>5</v>
      </c>
      <c r="M195" s="33">
        <f t="shared" si="13"/>
        <v>9</v>
      </c>
      <c r="N195" s="33">
        <f t="shared" si="13"/>
        <v>5</v>
      </c>
      <c r="O195" s="33">
        <f t="shared" si="13"/>
        <v>3</v>
      </c>
      <c r="P195" s="33">
        <f t="shared" si="13"/>
        <v>8</v>
      </c>
      <c r="Q195" s="33">
        <f t="shared" si="13"/>
        <v>1</v>
      </c>
      <c r="R195" s="33">
        <f t="shared" si="13"/>
        <v>12</v>
      </c>
      <c r="S195" s="33">
        <f t="shared" si="13"/>
        <v>9</v>
      </c>
      <c r="T195" s="33">
        <f t="shared" si="13"/>
        <v>9</v>
      </c>
      <c r="U195" s="33">
        <f t="shared" si="13"/>
        <v>7</v>
      </c>
      <c r="V195" s="33">
        <f t="shared" si="13"/>
        <v>9</v>
      </c>
      <c r="W195" s="33">
        <f t="shared" si="13"/>
        <v>5</v>
      </c>
      <c r="X195" s="33">
        <f t="shared" si="13"/>
        <v>7</v>
      </c>
      <c r="Y195" s="33">
        <f t="shared" si="13"/>
        <v>8</v>
      </c>
      <c r="Z195" s="33">
        <f t="shared" si="13"/>
        <v>12</v>
      </c>
      <c r="AA195" s="33">
        <f t="shared" si="13"/>
        <v>12</v>
      </c>
      <c r="AB195" s="33">
        <f t="shared" si="13"/>
        <v>8</v>
      </c>
      <c r="AC195" s="33">
        <f t="shared" si="13"/>
        <v>16</v>
      </c>
      <c r="AD195" s="33">
        <f t="shared" si="13"/>
        <v>3</v>
      </c>
      <c r="AE195" s="33">
        <f t="shared" si="13"/>
        <v>1</v>
      </c>
      <c r="AF195" s="33">
        <f t="shared" si="13"/>
        <v>7</v>
      </c>
      <c r="AG195" s="33">
        <f t="shared" si="13"/>
        <v>3</v>
      </c>
      <c r="AH195" s="33">
        <f t="shared" si="13"/>
        <v>1</v>
      </c>
      <c r="AI195" s="33">
        <v>0</v>
      </c>
      <c r="AJ195" s="31"/>
      <c r="AK195" s="23"/>
      <c r="AL195" s="139" t="s">
        <v>583</v>
      </c>
      <c r="AM195" s="140"/>
      <c r="AN195" s="141"/>
    </row>
    <row r="196" spans="1:40" ht="15.75">
      <c r="A196" s="34" t="s">
        <v>584</v>
      </c>
      <c r="B196" s="18"/>
      <c r="C196" s="18"/>
      <c r="D196" s="18"/>
      <c r="E196" s="38">
        <f>SUM(E194+D196)</f>
        <v>14</v>
      </c>
      <c r="F196" s="38">
        <f>SUM(F194+E196)</f>
        <v>30</v>
      </c>
      <c r="G196" s="38">
        <f t="shared" ref="G196:AJ196" si="14">SUM(G194+F196)</f>
        <v>99</v>
      </c>
      <c r="H196" s="38">
        <f t="shared" si="14"/>
        <v>116</v>
      </c>
      <c r="I196" s="38">
        <f t="shared" si="14"/>
        <v>192</v>
      </c>
      <c r="J196" s="38">
        <f t="shared" si="14"/>
        <v>243</v>
      </c>
      <c r="K196" s="38">
        <f t="shared" si="14"/>
        <v>579</v>
      </c>
      <c r="L196" s="38">
        <f t="shared" si="14"/>
        <v>623</v>
      </c>
      <c r="M196" s="38">
        <f t="shared" si="14"/>
        <v>760</v>
      </c>
      <c r="N196" s="38">
        <f t="shared" si="14"/>
        <v>814</v>
      </c>
      <c r="O196" s="38">
        <f t="shared" si="14"/>
        <v>819</v>
      </c>
      <c r="P196" s="38">
        <f t="shared" si="14"/>
        <v>902</v>
      </c>
      <c r="Q196" s="38">
        <f t="shared" si="14"/>
        <v>903</v>
      </c>
      <c r="R196" s="38">
        <f t="shared" si="14"/>
        <v>1126</v>
      </c>
      <c r="S196" s="38">
        <f t="shared" si="14"/>
        <v>1146</v>
      </c>
      <c r="T196" s="38">
        <f t="shared" si="14"/>
        <v>1235</v>
      </c>
      <c r="U196" s="38">
        <f t="shared" si="14"/>
        <v>1324</v>
      </c>
      <c r="V196" s="38">
        <f t="shared" si="14"/>
        <v>1566</v>
      </c>
      <c r="W196" s="38">
        <f t="shared" si="14"/>
        <v>1634</v>
      </c>
      <c r="X196" s="38">
        <f t="shared" si="14"/>
        <v>1650</v>
      </c>
      <c r="Y196" s="38">
        <f t="shared" si="14"/>
        <v>1769</v>
      </c>
      <c r="Z196" s="38">
        <f t="shared" si="14"/>
        <v>1948</v>
      </c>
      <c r="AA196" s="38">
        <f t="shared" si="14"/>
        <v>1991</v>
      </c>
      <c r="AB196" s="38">
        <f t="shared" si="14"/>
        <v>2066</v>
      </c>
      <c r="AC196" s="38">
        <f t="shared" si="14"/>
        <v>2130</v>
      </c>
      <c r="AD196" s="38">
        <f t="shared" si="14"/>
        <v>2136</v>
      </c>
      <c r="AE196" s="38">
        <f t="shared" si="14"/>
        <v>2149</v>
      </c>
      <c r="AF196" s="38">
        <f t="shared" si="14"/>
        <v>2173</v>
      </c>
      <c r="AG196" s="38">
        <f t="shared" si="14"/>
        <v>2182</v>
      </c>
      <c r="AH196" s="38">
        <f t="shared" si="14"/>
        <v>2184</v>
      </c>
      <c r="AI196" s="38">
        <f t="shared" si="14"/>
        <v>2184</v>
      </c>
      <c r="AJ196" s="74">
        <f t="shared" si="14"/>
        <v>2184</v>
      </c>
      <c r="AK196" s="23"/>
      <c r="AL196" s="40"/>
      <c r="AM196" s="57">
        <f>SUM(Jan!E198+April!AJ197)</f>
        <v>370008</v>
      </c>
      <c r="AN196" s="41"/>
    </row>
    <row r="197" spans="1:40" ht="15.75">
      <c r="A197" s="36" t="s">
        <v>585</v>
      </c>
      <c r="B197" s="18"/>
      <c r="C197" s="18"/>
      <c r="D197" s="18"/>
      <c r="E197" s="39">
        <f>SUM(E196+'Mars '!AJ197)</f>
        <v>808</v>
      </c>
      <c r="F197" s="39">
        <f>SUM(F194+E197)</f>
        <v>824</v>
      </c>
      <c r="G197" s="39">
        <f t="shared" ref="G197:AJ197" si="15">SUM(G194+F197)</f>
        <v>893</v>
      </c>
      <c r="H197" s="39">
        <f t="shared" si="15"/>
        <v>910</v>
      </c>
      <c r="I197" s="39">
        <f t="shared" si="15"/>
        <v>986</v>
      </c>
      <c r="J197" s="39">
        <f t="shared" si="15"/>
        <v>1037</v>
      </c>
      <c r="K197" s="39">
        <f t="shared" si="15"/>
        <v>1373</v>
      </c>
      <c r="L197" s="39">
        <f t="shared" si="15"/>
        <v>1417</v>
      </c>
      <c r="M197" s="39">
        <f t="shared" si="15"/>
        <v>1554</v>
      </c>
      <c r="N197" s="39">
        <f t="shared" si="15"/>
        <v>1608</v>
      </c>
      <c r="O197" s="39">
        <f t="shared" si="15"/>
        <v>1613</v>
      </c>
      <c r="P197" s="39">
        <f t="shared" si="15"/>
        <v>1696</v>
      </c>
      <c r="Q197" s="39">
        <f t="shared" si="15"/>
        <v>1697</v>
      </c>
      <c r="R197" s="39">
        <f t="shared" si="15"/>
        <v>1920</v>
      </c>
      <c r="S197" s="39">
        <f t="shared" si="15"/>
        <v>1940</v>
      </c>
      <c r="T197" s="39">
        <f t="shared" si="15"/>
        <v>2029</v>
      </c>
      <c r="U197" s="39">
        <f t="shared" si="15"/>
        <v>2118</v>
      </c>
      <c r="V197" s="39">
        <f t="shared" si="15"/>
        <v>2360</v>
      </c>
      <c r="W197" s="39">
        <f t="shared" si="15"/>
        <v>2428</v>
      </c>
      <c r="X197" s="39">
        <f t="shared" si="15"/>
        <v>2444</v>
      </c>
      <c r="Y197" s="39">
        <f t="shared" si="15"/>
        <v>2563</v>
      </c>
      <c r="Z197" s="39">
        <f t="shared" si="15"/>
        <v>2742</v>
      </c>
      <c r="AA197" s="39">
        <f t="shared" si="15"/>
        <v>2785</v>
      </c>
      <c r="AB197" s="39">
        <f t="shared" si="15"/>
        <v>2860</v>
      </c>
      <c r="AC197" s="39">
        <f t="shared" si="15"/>
        <v>2924</v>
      </c>
      <c r="AD197" s="39">
        <f t="shared" si="15"/>
        <v>2930</v>
      </c>
      <c r="AE197" s="39">
        <f t="shared" si="15"/>
        <v>2943</v>
      </c>
      <c r="AF197" s="39">
        <f t="shared" si="15"/>
        <v>2967</v>
      </c>
      <c r="AG197" s="39">
        <f t="shared" si="15"/>
        <v>2976</v>
      </c>
      <c r="AH197" s="39">
        <f t="shared" si="15"/>
        <v>2978</v>
      </c>
      <c r="AI197" s="39">
        <f t="shared" si="15"/>
        <v>2978</v>
      </c>
      <c r="AJ197" s="76">
        <f t="shared" si="15"/>
        <v>2978</v>
      </c>
      <c r="AK197" s="23"/>
    </row>
    <row r="198" spans="1:40" ht="15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200" spans="1:40">
      <c r="A200" s="59">
        <v>18</v>
      </c>
      <c r="E200" s="135" t="s">
        <v>587</v>
      </c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7"/>
    </row>
    <row r="201" spans="1:40">
      <c r="A201" s="43">
        <f>SUM(A200+'Mars '!A201)</f>
        <v>43</v>
      </c>
      <c r="E201" s="136" t="s">
        <v>588</v>
      </c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</row>
    <row r="202" spans="1:40">
      <c r="E202" s="132" t="s">
        <v>594</v>
      </c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4"/>
    </row>
  </sheetData>
  <mergeCells count="4">
    <mergeCell ref="AL195:AN195"/>
    <mergeCell ref="E200:AI200"/>
    <mergeCell ref="E202:AI202"/>
    <mergeCell ref="E201:AI20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203"/>
  <sheetViews>
    <sheetView workbookViewId="0">
      <pane xSplit="4" ySplit="1" topLeftCell="E171" activePane="bottomRight" state="frozen"/>
      <selection pane="bottomRight" activeCell="AK174" sqref="AK174"/>
      <selection pane="bottomLeft" activeCell="A2" sqref="A2"/>
      <selection pane="topRight" activeCell="E1" sqref="E1"/>
    </sheetView>
  </sheetViews>
  <sheetFormatPr defaultRowHeight="15"/>
  <cols>
    <col min="1" max="1" width="21.7109375" customWidth="1"/>
    <col min="2" max="4" width="0" hidden="1" customWidth="1"/>
    <col min="5" max="12" width="5.7109375" bestFit="1" customWidth="1"/>
    <col min="13" max="13" width="5.7109375" customWidth="1"/>
    <col min="14" max="35" width="5.7109375" bestFit="1" customWidth="1"/>
    <col min="36" max="36" width="8.7109375" bestFit="1" customWidth="1"/>
    <col min="37" max="37" width="6.5703125" bestFit="1" customWidth="1"/>
  </cols>
  <sheetData>
    <row r="1" spans="1:37" ht="15.75">
      <c r="A1" s="45" t="s">
        <v>595</v>
      </c>
      <c r="B1" s="25" t="s">
        <v>387</v>
      </c>
      <c r="C1" s="26">
        <v>0</v>
      </c>
      <c r="E1" s="46">
        <v>1</v>
      </c>
      <c r="F1" s="46">
        <v>2</v>
      </c>
      <c r="G1" s="46">
        <v>3</v>
      </c>
      <c r="H1" s="46">
        <v>4</v>
      </c>
      <c r="I1" s="46">
        <v>5</v>
      </c>
      <c r="J1" s="46">
        <v>6</v>
      </c>
      <c r="K1" s="46">
        <v>7</v>
      </c>
      <c r="L1" s="46">
        <v>8</v>
      </c>
      <c r="M1" s="46">
        <v>9</v>
      </c>
      <c r="N1" s="46">
        <v>10</v>
      </c>
      <c r="O1" s="46">
        <v>11</v>
      </c>
      <c r="P1" s="46">
        <v>12</v>
      </c>
      <c r="Q1" s="46">
        <v>13</v>
      </c>
      <c r="R1" s="46">
        <v>14</v>
      </c>
      <c r="S1" s="46">
        <v>15</v>
      </c>
      <c r="T1" s="46">
        <v>16</v>
      </c>
      <c r="U1" s="46">
        <v>17</v>
      </c>
      <c r="V1" s="46">
        <v>18</v>
      </c>
      <c r="W1" s="46">
        <v>19</v>
      </c>
      <c r="X1" s="46">
        <v>20</v>
      </c>
      <c r="Y1" s="46">
        <v>21</v>
      </c>
      <c r="Z1" s="46">
        <v>22</v>
      </c>
      <c r="AA1" s="46">
        <v>23</v>
      </c>
      <c r="AB1" s="46">
        <v>24</v>
      </c>
      <c r="AC1" s="46">
        <v>25</v>
      </c>
      <c r="AD1" s="46">
        <v>26</v>
      </c>
      <c r="AE1" s="46">
        <v>27</v>
      </c>
      <c r="AF1" s="46">
        <v>28</v>
      </c>
      <c r="AG1" s="46">
        <v>29</v>
      </c>
      <c r="AH1" s="46">
        <v>30</v>
      </c>
      <c r="AI1" s="46">
        <v>31</v>
      </c>
      <c r="AJ1" s="47" t="s">
        <v>388</v>
      </c>
      <c r="AK1" s="47" t="s">
        <v>389</v>
      </c>
    </row>
    <row r="2" spans="1:37" hidden="1">
      <c r="A2" s="60" t="s">
        <v>390</v>
      </c>
      <c r="B2" s="4" t="s">
        <v>18</v>
      </c>
      <c r="C2" s="22">
        <v>8</v>
      </c>
      <c r="D2" t="s">
        <v>4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64">
        <f t="shared" ref="AJ2:AJ14" si="0">SUM(E2:AI2)</f>
        <v>0</v>
      </c>
      <c r="AK2" s="28">
        <f>SUM(+AJ2+April!AK2)</f>
        <v>0</v>
      </c>
    </row>
    <row r="3" spans="1:37" hidden="1">
      <c r="A3" s="60" t="s">
        <v>391</v>
      </c>
      <c r="B3" s="4" t="s">
        <v>16</v>
      </c>
      <c r="C3" s="22">
        <v>7</v>
      </c>
      <c r="D3" t="s">
        <v>4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64">
        <f t="shared" si="0"/>
        <v>0</v>
      </c>
      <c r="AK3" s="28">
        <f>SUM(+AJ3+April!AK3)</f>
        <v>0</v>
      </c>
    </row>
    <row r="4" spans="1:37" hidden="1">
      <c r="A4" s="60" t="s">
        <v>392</v>
      </c>
      <c r="B4" s="4" t="s">
        <v>14</v>
      </c>
      <c r="C4" s="22">
        <v>6</v>
      </c>
      <c r="D4" t="s">
        <v>4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64">
        <f t="shared" si="0"/>
        <v>0</v>
      </c>
      <c r="AK4" s="28">
        <f>SUM(+AJ4+April!AK4)</f>
        <v>0</v>
      </c>
    </row>
    <row r="5" spans="1:37" hidden="1">
      <c r="A5" s="60" t="s">
        <v>393</v>
      </c>
      <c r="B5" s="4" t="s">
        <v>12</v>
      </c>
      <c r="C5" s="22">
        <v>5</v>
      </c>
      <c r="D5" t="s">
        <v>4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64">
        <f t="shared" si="0"/>
        <v>0</v>
      </c>
      <c r="AK5" s="28">
        <f>SUM(+AJ5+April!AK5)</f>
        <v>0</v>
      </c>
    </row>
    <row r="6" spans="1:37" hidden="1">
      <c r="A6" s="60" t="s">
        <v>394</v>
      </c>
      <c r="B6" s="4" t="s">
        <v>20</v>
      </c>
      <c r="C6" s="22">
        <v>9</v>
      </c>
      <c r="D6" t="s">
        <v>4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64">
        <f t="shared" si="0"/>
        <v>0</v>
      </c>
      <c r="AK6" s="28">
        <f>SUM(+AJ6+April!AK6)</f>
        <v>0</v>
      </c>
    </row>
    <row r="7" spans="1:37" ht="15.75" hidden="1">
      <c r="A7" s="60" t="s">
        <v>395</v>
      </c>
      <c r="B7" s="4" t="s">
        <v>22</v>
      </c>
      <c r="C7" s="22">
        <v>10</v>
      </c>
      <c r="D7" s="18" t="s">
        <v>4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64">
        <f t="shared" si="0"/>
        <v>0</v>
      </c>
      <c r="AK7" s="28">
        <f>SUM(+AJ7+April!AK7)</f>
        <v>0</v>
      </c>
    </row>
    <row r="8" spans="1:37" hidden="1">
      <c r="A8" s="60" t="s">
        <v>396</v>
      </c>
      <c r="B8" s="4" t="s">
        <v>24</v>
      </c>
      <c r="C8" s="22">
        <v>11</v>
      </c>
      <c r="D8" t="s">
        <v>4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64">
        <f t="shared" si="0"/>
        <v>0</v>
      </c>
      <c r="AK8" s="28">
        <f>SUM(+AJ8+April!AK8)</f>
        <v>0</v>
      </c>
    </row>
    <row r="9" spans="1:37" hidden="1">
      <c r="A9" s="60" t="s">
        <v>397</v>
      </c>
      <c r="B9" s="4" t="s">
        <v>26</v>
      </c>
      <c r="C9" s="22">
        <v>12</v>
      </c>
      <c r="D9" t="s">
        <v>4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64">
        <f t="shared" si="0"/>
        <v>0</v>
      </c>
      <c r="AK9" s="28">
        <f>SUM(+AJ9+April!AK9)</f>
        <v>0</v>
      </c>
    </row>
    <row r="10" spans="1:37">
      <c r="A10" s="60" t="s">
        <v>398</v>
      </c>
      <c r="B10" s="4" t="s">
        <v>28</v>
      </c>
      <c r="C10" s="22">
        <v>13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>
        <v>1</v>
      </c>
      <c r="AE10" s="108"/>
      <c r="AF10" s="108"/>
      <c r="AG10" s="108"/>
      <c r="AH10" s="108"/>
      <c r="AI10" s="108"/>
      <c r="AJ10" s="64">
        <f t="shared" si="0"/>
        <v>1</v>
      </c>
      <c r="AK10" s="28">
        <f>SUM(+AJ10+April!AK10)</f>
        <v>3</v>
      </c>
    </row>
    <row r="11" spans="1:37" ht="15.75" hidden="1">
      <c r="A11" s="60" t="s">
        <v>399</v>
      </c>
      <c r="B11" s="4" t="s">
        <v>32</v>
      </c>
      <c r="C11" s="22">
        <v>15</v>
      </c>
      <c r="E11" s="110"/>
      <c r="F11" s="110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64">
        <f t="shared" si="0"/>
        <v>0</v>
      </c>
      <c r="AK11" s="28">
        <f>SUM(+AJ11+April!AK11)</f>
        <v>0</v>
      </c>
    </row>
    <row r="12" spans="1:37" hidden="1">
      <c r="A12" s="60" t="s">
        <v>400</v>
      </c>
      <c r="B12" s="4" t="s">
        <v>30</v>
      </c>
      <c r="C12" s="22">
        <v>14</v>
      </c>
      <c r="D12" t="s">
        <v>4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64">
        <f t="shared" si="0"/>
        <v>0</v>
      </c>
      <c r="AK12" s="28">
        <f>SUM(+AJ12+April!AK12)</f>
        <v>0</v>
      </c>
    </row>
    <row r="13" spans="1:37" hidden="1">
      <c r="A13" s="63" t="s">
        <v>401</v>
      </c>
      <c r="B13" s="4" t="s">
        <v>6</v>
      </c>
      <c r="C13" s="22">
        <v>2</v>
      </c>
      <c r="D13" t="s">
        <v>4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64">
        <f t="shared" si="0"/>
        <v>0</v>
      </c>
      <c r="AK13" s="28">
        <f>SUM(+AJ13+April!AK13)</f>
        <v>0</v>
      </c>
    </row>
    <row r="14" spans="1:37" hidden="1">
      <c r="A14" s="63" t="s">
        <v>402</v>
      </c>
      <c r="B14" s="4" t="s">
        <v>3</v>
      </c>
      <c r="C14" s="22">
        <v>1</v>
      </c>
      <c r="D14" t="s">
        <v>4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64">
        <f t="shared" si="0"/>
        <v>0</v>
      </c>
      <c r="AK14" s="28">
        <f>SUM(+AJ14+April!AK14)</f>
        <v>0</v>
      </c>
    </row>
    <row r="15" spans="1:37" hidden="1">
      <c r="A15" s="63" t="s">
        <v>403</v>
      </c>
      <c r="B15" s="4" t="s">
        <v>8</v>
      </c>
      <c r="C15" s="22">
        <v>3</v>
      </c>
      <c r="D15" t="s">
        <v>4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64">
        <f t="shared" ref="AJ15:AJ65" si="1">SUM(E15:AI15)</f>
        <v>0</v>
      </c>
      <c r="AK15" s="28">
        <f>SUM(+AJ15+April!AK15)</f>
        <v>0</v>
      </c>
    </row>
    <row r="16" spans="1:37" hidden="1">
      <c r="A16" s="63" t="s">
        <v>404</v>
      </c>
      <c r="B16" s="4" t="s">
        <v>34</v>
      </c>
      <c r="C16" s="22">
        <v>16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64">
        <f t="shared" si="1"/>
        <v>0</v>
      </c>
      <c r="AK16" s="28">
        <f>SUM(+AJ16+April!AK16)</f>
        <v>0</v>
      </c>
    </row>
    <row r="17" spans="1:37" hidden="1">
      <c r="A17" s="63" t="s">
        <v>405</v>
      </c>
      <c r="B17" s="4" t="s">
        <v>40</v>
      </c>
      <c r="C17" s="22">
        <v>19</v>
      </c>
      <c r="D17" t="s">
        <v>4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64">
        <f>SUM(E17:AI17)</f>
        <v>0</v>
      </c>
      <c r="AK17" s="28">
        <f>SUM(+AJ17+April!AK17)</f>
        <v>0</v>
      </c>
    </row>
    <row r="18" spans="1:37" hidden="1">
      <c r="A18" s="63" t="s">
        <v>406</v>
      </c>
      <c r="B18" s="4" t="s">
        <v>38</v>
      </c>
      <c r="C18" s="22">
        <v>18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64">
        <f>SUM(E18:AI18)</f>
        <v>0</v>
      </c>
      <c r="AK18" s="28">
        <f>SUM(+AJ18+April!AK18)</f>
        <v>0</v>
      </c>
    </row>
    <row r="19" spans="1:37" hidden="1">
      <c r="A19" s="60" t="s">
        <v>407</v>
      </c>
      <c r="B19" s="4" t="s">
        <v>36</v>
      </c>
      <c r="C19" s="22">
        <v>17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64">
        <f t="shared" si="1"/>
        <v>0</v>
      </c>
      <c r="AK19" s="28">
        <f>SUM(+AJ19+April!AK19)</f>
        <v>0</v>
      </c>
    </row>
    <row r="20" spans="1:37" hidden="1">
      <c r="A20" s="60" t="s">
        <v>408</v>
      </c>
      <c r="B20" s="4" t="s">
        <v>46</v>
      </c>
      <c r="C20" s="22">
        <v>22</v>
      </c>
      <c r="D20" t="s">
        <v>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64">
        <f t="shared" si="1"/>
        <v>0</v>
      </c>
      <c r="AK20" s="28">
        <f>SUM(+AJ20+April!AK20)</f>
        <v>0</v>
      </c>
    </row>
    <row r="21" spans="1:37" hidden="1">
      <c r="A21" s="60" t="s">
        <v>409</v>
      </c>
      <c r="B21" s="4" t="s">
        <v>48</v>
      </c>
      <c r="C21" s="22">
        <v>23</v>
      </c>
      <c r="D21" t="s">
        <v>4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64">
        <f t="shared" si="1"/>
        <v>0</v>
      </c>
      <c r="AK21" s="28">
        <f>SUM(+AJ21+April!AK21)</f>
        <v>0</v>
      </c>
    </row>
    <row r="22" spans="1:37" hidden="1">
      <c r="A22" s="60" t="s">
        <v>410</v>
      </c>
      <c r="B22" s="4" t="s">
        <v>50</v>
      </c>
      <c r="C22" s="22">
        <v>24</v>
      </c>
      <c r="D22" t="s">
        <v>4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64">
        <f t="shared" si="1"/>
        <v>0</v>
      </c>
      <c r="AK22" s="28">
        <f>SUM(+AJ22+April!AK22)</f>
        <v>0</v>
      </c>
    </row>
    <row r="23" spans="1:37" hidden="1">
      <c r="A23" s="60" t="s">
        <v>411</v>
      </c>
      <c r="B23" s="4" t="s">
        <v>52</v>
      </c>
      <c r="C23" s="22">
        <v>25</v>
      </c>
      <c r="D23" t="s">
        <v>4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64">
        <f t="shared" si="1"/>
        <v>0</v>
      </c>
      <c r="AK23" s="28">
        <f>SUM(+AJ23+April!AK23)</f>
        <v>0</v>
      </c>
    </row>
    <row r="24" spans="1:37" hidden="1">
      <c r="A24" s="60" t="s">
        <v>412</v>
      </c>
      <c r="B24" s="4" t="s">
        <v>64</v>
      </c>
      <c r="C24" s="22">
        <v>31</v>
      </c>
      <c r="D24" t="s">
        <v>4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64">
        <f>SUM(E24:AI24)</f>
        <v>0</v>
      </c>
      <c r="AK24" s="28">
        <f>SUM(+AJ24+April!AK24)</f>
        <v>0</v>
      </c>
    </row>
    <row r="25" spans="1:37" hidden="1">
      <c r="A25" s="60" t="s">
        <v>413</v>
      </c>
      <c r="B25" s="4" t="s">
        <v>60</v>
      </c>
      <c r="C25" s="22">
        <v>29</v>
      </c>
      <c r="D25" t="s">
        <v>4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64">
        <f>SUM(E25:AI25)</f>
        <v>0</v>
      </c>
      <c r="AK25" s="28">
        <f>SUM(+AJ25+April!AK25)</f>
        <v>0</v>
      </c>
    </row>
    <row r="26" spans="1:37">
      <c r="A26" s="117" t="s">
        <v>414</v>
      </c>
      <c r="B26" s="4" t="s">
        <v>62</v>
      </c>
      <c r="C26" s="22">
        <v>30</v>
      </c>
      <c r="D26" t="s">
        <v>4</v>
      </c>
      <c r="E26" s="108"/>
      <c r="F26" s="108"/>
      <c r="G26" s="108"/>
      <c r="H26" s="108"/>
      <c r="I26" s="108"/>
      <c r="J26" s="108"/>
      <c r="K26" s="108"/>
      <c r="L26" s="115">
        <v>1</v>
      </c>
      <c r="M26" s="108"/>
      <c r="N26" s="108">
        <v>3</v>
      </c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>
        <v>2</v>
      </c>
      <c r="AC26" s="108">
        <v>1</v>
      </c>
      <c r="AD26" s="108"/>
      <c r="AE26" s="108"/>
      <c r="AF26" s="108"/>
      <c r="AG26" s="108"/>
      <c r="AH26" s="108"/>
      <c r="AI26" s="108"/>
      <c r="AJ26" s="116">
        <f>SUM(E26:AI26)</f>
        <v>7</v>
      </c>
      <c r="AK26" s="28">
        <f>SUM(+AJ26+April!AK26)</f>
        <v>7</v>
      </c>
    </row>
    <row r="27" spans="1:37" hidden="1">
      <c r="A27" s="60" t="s">
        <v>415</v>
      </c>
      <c r="B27" s="4" t="s">
        <v>56</v>
      </c>
      <c r="C27" s="22">
        <v>27</v>
      </c>
      <c r="D27" t="s">
        <v>4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64">
        <f>SUM(E27:AI27)</f>
        <v>0</v>
      </c>
      <c r="AK27" s="28">
        <f>SUM(+AJ27+April!AK27)</f>
        <v>0</v>
      </c>
    </row>
    <row r="28" spans="1:37" hidden="1">
      <c r="A28" s="60" t="s">
        <v>416</v>
      </c>
      <c r="B28" s="4" t="s">
        <v>54</v>
      </c>
      <c r="C28" s="22">
        <v>26</v>
      </c>
      <c r="D28" t="s">
        <v>4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64">
        <f t="shared" si="1"/>
        <v>0</v>
      </c>
      <c r="AK28" s="28">
        <f>SUM(+AJ28+April!AK28)</f>
        <v>0</v>
      </c>
    </row>
    <row r="29" spans="1:37" hidden="1">
      <c r="A29" s="63" t="s">
        <v>417</v>
      </c>
      <c r="B29" s="4" t="s">
        <v>58</v>
      </c>
      <c r="C29" s="22">
        <v>28</v>
      </c>
      <c r="D29" t="s">
        <v>4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64">
        <f t="shared" si="1"/>
        <v>0</v>
      </c>
      <c r="AK29" s="28">
        <f>SUM(+AJ29+April!AK29)</f>
        <v>0</v>
      </c>
    </row>
    <row r="30" spans="1:37" hidden="1">
      <c r="A30" s="63" t="s">
        <v>418</v>
      </c>
      <c r="B30" s="4" t="s">
        <v>92</v>
      </c>
      <c r="C30" s="22">
        <v>45</v>
      </c>
      <c r="D30" t="s">
        <v>4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64">
        <f>SUM(E30:AI30)</f>
        <v>0</v>
      </c>
      <c r="AK30" s="28">
        <f>SUM(+AJ30+April!AK30)</f>
        <v>0</v>
      </c>
    </row>
    <row r="31" spans="1:37" hidden="1">
      <c r="A31" s="63" t="s">
        <v>419</v>
      </c>
      <c r="B31" s="4" t="s">
        <v>94</v>
      </c>
      <c r="C31" s="22">
        <v>46</v>
      </c>
      <c r="D31" t="s">
        <v>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64">
        <f>SUM(E31:AI31)</f>
        <v>0</v>
      </c>
      <c r="AK31" s="28">
        <f>SUM(+AJ31+April!AK31)</f>
        <v>0</v>
      </c>
    </row>
    <row r="32" spans="1:37">
      <c r="A32" s="114" t="s">
        <v>420</v>
      </c>
      <c r="B32" s="4" t="s">
        <v>90</v>
      </c>
      <c r="C32" s="22">
        <v>44</v>
      </c>
      <c r="D32" t="s">
        <v>4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15">
        <v>1</v>
      </c>
      <c r="AD32" s="108"/>
      <c r="AE32" s="108"/>
      <c r="AF32" s="108"/>
      <c r="AG32" s="108"/>
      <c r="AH32" s="108"/>
      <c r="AI32" s="108"/>
      <c r="AJ32" s="116">
        <f>SUM(E32:AI32)</f>
        <v>1</v>
      </c>
      <c r="AK32" s="28">
        <f>SUM(+AJ32+April!AK32)</f>
        <v>1</v>
      </c>
    </row>
    <row r="33" spans="1:37" hidden="1">
      <c r="A33" s="60" t="s">
        <v>421</v>
      </c>
      <c r="B33" s="4" t="s">
        <v>111</v>
      </c>
      <c r="C33" s="22">
        <v>54</v>
      </c>
      <c r="D33" t="s">
        <v>97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64">
        <f>SUM(E33:AI33)</f>
        <v>0</v>
      </c>
      <c r="AK33" s="28">
        <f>SUM(+AJ33+April!AK33)</f>
        <v>0</v>
      </c>
    </row>
    <row r="34" spans="1:37" hidden="1">
      <c r="A34" s="63" t="s">
        <v>422</v>
      </c>
      <c r="B34" s="4" t="s">
        <v>66</v>
      </c>
      <c r="C34" s="22">
        <v>32</v>
      </c>
      <c r="D34" t="s">
        <v>4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64">
        <f t="shared" si="1"/>
        <v>0</v>
      </c>
      <c r="AK34" s="28">
        <f>SUM(+AJ34+April!AK34)</f>
        <v>0</v>
      </c>
    </row>
    <row r="35" spans="1:37" hidden="1">
      <c r="A35" s="63" t="s">
        <v>423</v>
      </c>
      <c r="B35" s="4" t="s">
        <v>82</v>
      </c>
      <c r="C35" s="22">
        <v>40</v>
      </c>
      <c r="D35" t="s">
        <v>4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64">
        <f>SUM(E35:AI35)</f>
        <v>0</v>
      </c>
      <c r="AK35" s="28">
        <f>SUM(+AJ35+April!AK35)</f>
        <v>0</v>
      </c>
    </row>
    <row r="36" spans="1:37" hidden="1">
      <c r="A36" s="60" t="s">
        <v>424</v>
      </c>
      <c r="B36" s="4" t="s">
        <v>76</v>
      </c>
      <c r="C36" s="22">
        <v>37</v>
      </c>
      <c r="D36" t="s">
        <v>4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64">
        <f>SUM(E36:AI36)</f>
        <v>0</v>
      </c>
      <c r="AK36" s="28">
        <f>SUM(+AJ36+April!AK36)</f>
        <v>0</v>
      </c>
    </row>
    <row r="37" spans="1:37" hidden="1">
      <c r="A37" s="60" t="s">
        <v>425</v>
      </c>
      <c r="B37" s="4" t="s">
        <v>72</v>
      </c>
      <c r="C37" s="22">
        <v>35</v>
      </c>
      <c r="D37" t="s">
        <v>4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64">
        <f>SUM(E37:AI37)</f>
        <v>0</v>
      </c>
      <c r="AK37" s="28">
        <f>SUM(+AJ37+April!AK37)</f>
        <v>0</v>
      </c>
    </row>
    <row r="38" spans="1:37" hidden="1">
      <c r="A38" s="60" t="s">
        <v>426</v>
      </c>
      <c r="B38" s="4" t="s">
        <v>68</v>
      </c>
      <c r="C38" s="22">
        <v>33</v>
      </c>
      <c r="D38" t="s">
        <v>4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64">
        <f t="shared" si="1"/>
        <v>0</v>
      </c>
      <c r="AK38" s="28">
        <f>SUM(+AJ38+April!AK38)</f>
        <v>0</v>
      </c>
    </row>
    <row r="39" spans="1:37">
      <c r="A39" s="114" t="s">
        <v>427</v>
      </c>
      <c r="B39" s="4" t="s">
        <v>80</v>
      </c>
      <c r="C39" s="22">
        <v>39</v>
      </c>
      <c r="D39" t="s">
        <v>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15">
        <v>5</v>
      </c>
      <c r="O39" s="108">
        <v>2</v>
      </c>
      <c r="P39" s="108"/>
      <c r="Q39" s="108"/>
      <c r="R39" s="108"/>
      <c r="S39" s="108"/>
      <c r="T39" s="108"/>
      <c r="U39" s="108">
        <v>1</v>
      </c>
      <c r="V39" s="108"/>
      <c r="W39" s="108">
        <v>5</v>
      </c>
      <c r="X39" s="108">
        <v>2</v>
      </c>
      <c r="Y39" s="108">
        <v>1</v>
      </c>
      <c r="Z39" s="108">
        <v>7</v>
      </c>
      <c r="AA39" s="108">
        <v>3</v>
      </c>
      <c r="AB39" s="108">
        <v>12</v>
      </c>
      <c r="AC39" s="108">
        <v>10</v>
      </c>
      <c r="AD39" s="108">
        <v>15</v>
      </c>
      <c r="AE39" s="108"/>
      <c r="AF39" s="108"/>
      <c r="AG39" s="108"/>
      <c r="AH39" s="108"/>
      <c r="AI39" s="108"/>
      <c r="AJ39" s="116">
        <f>SUM(E39:AI39)</f>
        <v>63</v>
      </c>
      <c r="AK39" s="28">
        <f>SUM(+AJ39+April!AK39)</f>
        <v>63</v>
      </c>
    </row>
    <row r="40" spans="1:37">
      <c r="A40" s="63" t="s">
        <v>428</v>
      </c>
      <c r="B40" s="4" t="s">
        <v>78</v>
      </c>
      <c r="C40" s="22">
        <v>38</v>
      </c>
      <c r="D40" t="s">
        <v>4</v>
      </c>
      <c r="E40" s="108"/>
      <c r="F40" s="108">
        <v>1</v>
      </c>
      <c r="G40" s="108"/>
      <c r="H40" s="108"/>
      <c r="I40" s="108"/>
      <c r="J40" s="108"/>
      <c r="K40" s="108"/>
      <c r="L40" s="108"/>
      <c r="M40" s="108"/>
      <c r="N40" s="108">
        <v>28</v>
      </c>
      <c r="O40" s="108">
        <v>3</v>
      </c>
      <c r="P40" s="108"/>
      <c r="Q40" s="108">
        <v>1</v>
      </c>
      <c r="R40" s="108"/>
      <c r="S40" s="108">
        <v>1</v>
      </c>
      <c r="T40" s="108">
        <v>11</v>
      </c>
      <c r="U40" s="108">
        <v>24</v>
      </c>
      <c r="V40" s="108"/>
      <c r="W40" s="108">
        <v>9</v>
      </c>
      <c r="X40" s="108">
        <v>10</v>
      </c>
      <c r="Y40" s="108">
        <v>10</v>
      </c>
      <c r="Z40" s="108">
        <v>10</v>
      </c>
      <c r="AA40" s="108">
        <v>7</v>
      </c>
      <c r="AB40" s="108">
        <v>10</v>
      </c>
      <c r="AC40" s="108">
        <v>9</v>
      </c>
      <c r="AD40" s="108">
        <v>8</v>
      </c>
      <c r="AE40" s="108"/>
      <c r="AF40" s="108"/>
      <c r="AG40" s="108"/>
      <c r="AH40" s="108"/>
      <c r="AI40" s="108"/>
      <c r="AJ40" s="64">
        <f>SUM(E40:AI40)</f>
        <v>142</v>
      </c>
      <c r="AK40" s="28">
        <f>SUM(+AJ40+April!AK40)</f>
        <v>246</v>
      </c>
    </row>
    <row r="41" spans="1:37" hidden="1">
      <c r="A41" s="60" t="s">
        <v>429</v>
      </c>
      <c r="B41" s="4" t="s">
        <v>70</v>
      </c>
      <c r="C41" s="22">
        <v>34</v>
      </c>
      <c r="D41" t="s">
        <v>4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64">
        <f t="shared" si="1"/>
        <v>0</v>
      </c>
      <c r="AK41" s="28">
        <f>SUM(+AJ41+April!AK41)</f>
        <v>0</v>
      </c>
    </row>
    <row r="42" spans="1:37" hidden="1">
      <c r="A42" s="60" t="s">
        <v>430</v>
      </c>
      <c r="B42" s="4" t="s">
        <v>74</v>
      </c>
      <c r="C42" s="22">
        <v>36</v>
      </c>
      <c r="D42" t="s">
        <v>4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64">
        <f t="shared" si="1"/>
        <v>0</v>
      </c>
      <c r="AK42" s="28">
        <f>SUM(+AJ42+April!AK42)</f>
        <v>0</v>
      </c>
    </row>
    <row r="43" spans="1:37" hidden="1">
      <c r="A43" s="63" t="s">
        <v>431</v>
      </c>
      <c r="B43" s="4" t="s">
        <v>88</v>
      </c>
      <c r="C43" s="22">
        <v>43</v>
      </c>
      <c r="D43" t="s">
        <v>4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64">
        <f>SUM(E43:AI43)</f>
        <v>0</v>
      </c>
      <c r="AK43" s="28">
        <f>SUM(+AJ43+April!AK43)</f>
        <v>0</v>
      </c>
    </row>
    <row r="44" spans="1:37" hidden="1">
      <c r="A44" s="63" t="s">
        <v>432</v>
      </c>
      <c r="B44" s="4" t="s">
        <v>84</v>
      </c>
      <c r="C44" s="22">
        <v>41</v>
      </c>
      <c r="D44" t="s">
        <v>4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64">
        <f t="shared" si="1"/>
        <v>0</v>
      </c>
      <c r="AK44" s="28">
        <f>SUM(+AJ44+April!AK44)</f>
        <v>0</v>
      </c>
    </row>
    <row r="45" spans="1:37" hidden="1">
      <c r="A45" s="63" t="s">
        <v>433</v>
      </c>
      <c r="B45" s="4" t="s">
        <v>86</v>
      </c>
      <c r="C45" s="22">
        <v>42</v>
      </c>
      <c r="D45" t="s">
        <v>4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64">
        <f t="shared" si="1"/>
        <v>0</v>
      </c>
      <c r="AK45" s="28">
        <f>SUM(+AJ45+April!AK45)</f>
        <v>0</v>
      </c>
    </row>
    <row r="46" spans="1:37" hidden="1">
      <c r="A46" s="63" t="s">
        <v>434</v>
      </c>
      <c r="B46" s="4" t="s">
        <v>107</v>
      </c>
      <c r="C46" s="22">
        <v>52</v>
      </c>
      <c r="D46" t="s">
        <v>97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64">
        <f>SUM(E46:AI46)</f>
        <v>0</v>
      </c>
      <c r="AK46" s="28">
        <f>SUM(+AJ46+April!AK46)</f>
        <v>0</v>
      </c>
    </row>
    <row r="47" spans="1:37">
      <c r="A47" s="63" t="s">
        <v>435</v>
      </c>
      <c r="B47" s="4" t="s">
        <v>109</v>
      </c>
      <c r="C47" s="22">
        <v>53</v>
      </c>
      <c r="D47" t="s">
        <v>97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>
        <v>1</v>
      </c>
      <c r="AC47" s="108"/>
      <c r="AD47" s="108"/>
      <c r="AE47" s="108"/>
      <c r="AF47" s="108"/>
      <c r="AG47" s="108"/>
      <c r="AH47" s="108"/>
      <c r="AI47" s="108"/>
      <c r="AJ47" s="64">
        <f>SUM(E47:AI47)</f>
        <v>1</v>
      </c>
      <c r="AK47" s="28">
        <f>SUM(+AJ47+April!AK47)</f>
        <v>2</v>
      </c>
    </row>
    <row r="48" spans="1:37" hidden="1">
      <c r="A48" s="63" t="s">
        <v>436</v>
      </c>
      <c r="B48" s="4" t="s">
        <v>103</v>
      </c>
      <c r="C48" s="22">
        <v>50</v>
      </c>
      <c r="D48" t="s">
        <v>97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64">
        <f>SUM(E48:AI48)</f>
        <v>0</v>
      </c>
      <c r="AK48" s="28">
        <f>SUM(+AJ48+April!AK48)</f>
        <v>0</v>
      </c>
    </row>
    <row r="49" spans="1:37" hidden="1">
      <c r="A49" s="63" t="s">
        <v>437</v>
      </c>
      <c r="B49" s="4" t="s">
        <v>99</v>
      </c>
      <c r="C49" s="22">
        <v>48</v>
      </c>
      <c r="D49" t="s">
        <v>97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64">
        <f>SUM(E49:AI49)</f>
        <v>0</v>
      </c>
      <c r="AK49" s="28">
        <f>SUM(+AJ49+April!AK49)</f>
        <v>0</v>
      </c>
    </row>
    <row r="50" spans="1:37" hidden="1">
      <c r="A50" s="63" t="s">
        <v>438</v>
      </c>
      <c r="B50" s="4" t="s">
        <v>105</v>
      </c>
      <c r="C50" s="22">
        <v>51</v>
      </c>
      <c r="D50" t="s">
        <v>97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64">
        <f>SUM(E50:AI50)</f>
        <v>0</v>
      </c>
      <c r="AK50" s="28">
        <f>SUM(+AJ50+April!AK50)</f>
        <v>0</v>
      </c>
    </row>
    <row r="51" spans="1:37" hidden="1">
      <c r="A51" s="63" t="s">
        <v>439</v>
      </c>
      <c r="B51" s="4" t="s">
        <v>96</v>
      </c>
      <c r="C51" s="22">
        <v>47</v>
      </c>
      <c r="D51" t="s">
        <v>97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64">
        <f t="shared" si="1"/>
        <v>0</v>
      </c>
      <c r="AK51" s="28">
        <f>SUM(+AJ51+April!AK51)</f>
        <v>0</v>
      </c>
    </row>
    <row r="52" spans="1:37" hidden="1">
      <c r="A52" s="63" t="s">
        <v>440</v>
      </c>
      <c r="B52" s="4" t="s">
        <v>101</v>
      </c>
      <c r="C52" s="22">
        <v>49</v>
      </c>
      <c r="D52" t="s">
        <v>97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64">
        <f t="shared" si="1"/>
        <v>0</v>
      </c>
      <c r="AK52" s="28">
        <f>SUM(+AJ52+April!AK52)</f>
        <v>0</v>
      </c>
    </row>
    <row r="53" spans="1:37" hidden="1">
      <c r="A53" s="63" t="s">
        <v>441</v>
      </c>
      <c r="B53" s="4" t="s">
        <v>125</v>
      </c>
      <c r="C53" s="22">
        <v>61</v>
      </c>
      <c r="D53" t="s">
        <v>97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64">
        <f>SUM(E53:AI53)</f>
        <v>0</v>
      </c>
      <c r="AK53" s="28">
        <f>SUM(+AJ53+April!AK53)</f>
        <v>0</v>
      </c>
    </row>
    <row r="54" spans="1:37" hidden="1">
      <c r="A54" s="63" t="s">
        <v>442</v>
      </c>
      <c r="B54" s="4" t="s">
        <v>115</v>
      </c>
      <c r="C54" s="22">
        <v>56</v>
      </c>
      <c r="D54" t="s">
        <v>97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64">
        <f t="shared" si="1"/>
        <v>0</v>
      </c>
      <c r="AK54" s="28">
        <f>SUM(+AJ54+April!AK54)</f>
        <v>0</v>
      </c>
    </row>
    <row r="55" spans="1:37" hidden="1">
      <c r="A55" s="63" t="s">
        <v>443</v>
      </c>
      <c r="B55" s="4" t="s">
        <v>117</v>
      </c>
      <c r="C55" s="22">
        <v>57</v>
      </c>
      <c r="D55" t="s">
        <v>97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64">
        <f t="shared" si="1"/>
        <v>0</v>
      </c>
      <c r="AK55" s="28">
        <f>SUM(+AJ55+April!AK55)</f>
        <v>0</v>
      </c>
    </row>
    <row r="56" spans="1:37" hidden="1">
      <c r="A56" s="63" t="s">
        <v>444</v>
      </c>
      <c r="B56" s="4" t="s">
        <v>123</v>
      </c>
      <c r="C56" s="22">
        <v>60</v>
      </c>
      <c r="D56" t="s">
        <v>97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64">
        <f>SUM(E56:AI56)</f>
        <v>0</v>
      </c>
      <c r="AK56" s="28">
        <f>SUM(+AJ56+April!AK56)</f>
        <v>0</v>
      </c>
    </row>
    <row r="57" spans="1:37">
      <c r="A57" s="114" t="s">
        <v>445</v>
      </c>
      <c r="B57" s="4" t="s">
        <v>121</v>
      </c>
      <c r="C57" s="22">
        <v>59</v>
      </c>
      <c r="D57" t="s">
        <v>97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15">
        <v>3</v>
      </c>
      <c r="AH57" s="108"/>
      <c r="AI57" s="108">
        <v>2</v>
      </c>
      <c r="AJ57" s="116">
        <f>SUM(E57:AI57)</f>
        <v>5</v>
      </c>
      <c r="AK57" s="28">
        <f>SUM(+AJ57+April!AK57)</f>
        <v>5</v>
      </c>
    </row>
    <row r="58" spans="1:37">
      <c r="A58" s="114" t="s">
        <v>446</v>
      </c>
      <c r="B58" s="4" t="s">
        <v>119</v>
      </c>
      <c r="C58" s="22">
        <v>58</v>
      </c>
      <c r="D58" t="s">
        <v>97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15">
        <v>1</v>
      </c>
      <c r="AH58" s="108">
        <v>2</v>
      </c>
      <c r="AI58" s="108">
        <v>1</v>
      </c>
      <c r="AJ58" s="116">
        <f t="shared" si="1"/>
        <v>4</v>
      </c>
      <c r="AK58" s="28">
        <f>SUM(+AJ58+April!AK58)</f>
        <v>4</v>
      </c>
    </row>
    <row r="59" spans="1:37" hidden="1">
      <c r="A59" s="63" t="s">
        <v>447</v>
      </c>
      <c r="B59" s="4" t="s">
        <v>127</v>
      </c>
      <c r="C59" s="22">
        <v>62</v>
      </c>
      <c r="D59" t="s">
        <v>97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64">
        <f t="shared" si="1"/>
        <v>0</v>
      </c>
      <c r="AK59" s="28">
        <f>SUM(+AJ59+April!AK59)</f>
        <v>0</v>
      </c>
    </row>
    <row r="60" spans="1:37" hidden="1">
      <c r="A60" s="63" t="s">
        <v>448</v>
      </c>
      <c r="B60" s="4" t="s">
        <v>133</v>
      </c>
      <c r="C60" s="22">
        <v>65</v>
      </c>
      <c r="D60" t="s">
        <v>97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64">
        <f>SUM(E60:AI60)</f>
        <v>0</v>
      </c>
      <c r="AK60" s="28">
        <f>SUM(+AJ60+April!AK60)</f>
        <v>0</v>
      </c>
    </row>
    <row r="61" spans="1:37" hidden="1">
      <c r="A61" s="63" t="s">
        <v>449</v>
      </c>
      <c r="B61" s="4" t="s">
        <v>129</v>
      </c>
      <c r="C61" s="22">
        <v>63</v>
      </c>
      <c r="D61" t="s">
        <v>97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64">
        <f t="shared" si="1"/>
        <v>0</v>
      </c>
      <c r="AK61" s="28">
        <f>SUM(+AJ61+April!AK61)</f>
        <v>0</v>
      </c>
    </row>
    <row r="62" spans="1:37" hidden="1">
      <c r="A62" s="63" t="s">
        <v>450</v>
      </c>
      <c r="B62" s="4" t="s">
        <v>131</v>
      </c>
      <c r="C62" s="22">
        <v>64</v>
      </c>
      <c r="D62" t="s">
        <v>97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64">
        <f t="shared" si="1"/>
        <v>0</v>
      </c>
      <c r="AK62" s="28">
        <f>SUM(+AJ62+April!AK62)</f>
        <v>0</v>
      </c>
    </row>
    <row r="63" spans="1:37" hidden="1">
      <c r="A63" s="63" t="s">
        <v>451</v>
      </c>
      <c r="B63" s="4" t="s">
        <v>113</v>
      </c>
      <c r="C63" s="22">
        <v>55</v>
      </c>
      <c r="D63" t="s">
        <v>97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64">
        <f>SUM(E63:AI63)</f>
        <v>0</v>
      </c>
      <c r="AK63" s="28">
        <f>SUM(+AJ63+April!AK63)</f>
        <v>0</v>
      </c>
    </row>
    <row r="64" spans="1:37" hidden="1">
      <c r="A64" s="63" t="s">
        <v>452</v>
      </c>
      <c r="B64" s="4" t="s">
        <v>139</v>
      </c>
      <c r="C64" s="22">
        <v>68</v>
      </c>
      <c r="D64" t="s">
        <v>97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64">
        <f>SUM(E64:AI64)</f>
        <v>0</v>
      </c>
      <c r="AK64" s="28">
        <f>SUM(+AJ64+April!AK64)</f>
        <v>0</v>
      </c>
    </row>
    <row r="65" spans="1:37" hidden="1">
      <c r="A65" s="63" t="s">
        <v>453</v>
      </c>
      <c r="B65" s="4" t="s">
        <v>135</v>
      </c>
      <c r="C65" s="22">
        <v>66</v>
      </c>
      <c r="D65" t="s">
        <v>97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64">
        <f t="shared" si="1"/>
        <v>0</v>
      </c>
      <c r="AK65" s="28">
        <f>SUM(+AJ65+April!AK65)</f>
        <v>0</v>
      </c>
    </row>
    <row r="66" spans="1:37">
      <c r="A66" s="114" t="s">
        <v>454</v>
      </c>
      <c r="B66" s="4" t="s">
        <v>137</v>
      </c>
      <c r="C66" s="22">
        <v>67</v>
      </c>
      <c r="D66" t="s">
        <v>97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15">
        <v>1</v>
      </c>
      <c r="AI66" s="108">
        <v>2</v>
      </c>
      <c r="AJ66" s="116">
        <f t="shared" ref="AJ66:AJ172" si="2">SUM(E66:AI66)</f>
        <v>3</v>
      </c>
      <c r="AK66" s="28">
        <f>SUM(+AJ66+April!AK66)</f>
        <v>3</v>
      </c>
    </row>
    <row r="67" spans="1:37" hidden="1">
      <c r="A67" s="60" t="s">
        <v>455</v>
      </c>
      <c r="B67" s="4"/>
      <c r="C67" s="22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64">
        <f t="shared" ref="AJ67" si="3">SUM(E67:AI67)</f>
        <v>0</v>
      </c>
      <c r="AK67" s="28">
        <f>SUM(+AJ67+April!AK67)</f>
        <v>0</v>
      </c>
    </row>
    <row r="68" spans="1:37" hidden="1">
      <c r="A68" s="60" t="s">
        <v>456</v>
      </c>
      <c r="B68" s="4" t="s">
        <v>141</v>
      </c>
      <c r="C68" s="22">
        <v>69</v>
      </c>
      <c r="D68" t="s">
        <v>97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64">
        <f t="shared" si="2"/>
        <v>0</v>
      </c>
      <c r="AK68" s="28">
        <f>SUM(+AJ68+April!AK68)</f>
        <v>0</v>
      </c>
    </row>
    <row r="69" spans="1:37" hidden="1">
      <c r="A69" s="60" t="s">
        <v>457</v>
      </c>
      <c r="B69" s="4" t="s">
        <v>145</v>
      </c>
      <c r="C69" s="22">
        <v>71</v>
      </c>
      <c r="D69" t="s">
        <v>97</v>
      </c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64">
        <f>SUM(E69:AI69)</f>
        <v>0</v>
      </c>
      <c r="AK69" s="28">
        <f>SUM(+AJ69+April!AK69)</f>
        <v>0</v>
      </c>
    </row>
    <row r="70" spans="1:37" hidden="1">
      <c r="A70" s="60" t="s">
        <v>458</v>
      </c>
      <c r="B70" s="4" t="s">
        <v>143</v>
      </c>
      <c r="C70" s="22">
        <v>70</v>
      </c>
      <c r="D70" t="s">
        <v>97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64">
        <f t="shared" si="2"/>
        <v>0</v>
      </c>
      <c r="AK70" s="28">
        <f>SUM(+AJ70+April!AK70)</f>
        <v>0</v>
      </c>
    </row>
    <row r="71" spans="1:37">
      <c r="A71" s="60" t="s">
        <v>459</v>
      </c>
      <c r="B71" s="4" t="s">
        <v>147</v>
      </c>
      <c r="C71" s="22">
        <v>72</v>
      </c>
      <c r="D71" t="s">
        <v>97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64">
        <f t="shared" si="2"/>
        <v>0</v>
      </c>
      <c r="AK71" s="28">
        <f>SUM(+AJ71+April!AK71)</f>
        <v>1</v>
      </c>
    </row>
    <row r="72" spans="1:37" hidden="1">
      <c r="A72" s="63" t="s">
        <v>460</v>
      </c>
      <c r="B72" s="4" t="s">
        <v>153</v>
      </c>
      <c r="C72" s="22">
        <v>75</v>
      </c>
      <c r="D72" t="s">
        <v>97</v>
      </c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64">
        <f>SUM(E72:AI72)</f>
        <v>0</v>
      </c>
      <c r="AK72" s="28">
        <f>SUM(+AJ72+April!AK72)</f>
        <v>0</v>
      </c>
    </row>
    <row r="73" spans="1:37">
      <c r="A73" s="63" t="s">
        <v>461</v>
      </c>
      <c r="B73" s="4" t="s">
        <v>149</v>
      </c>
      <c r="C73" s="22">
        <v>73</v>
      </c>
      <c r="D73" t="s">
        <v>97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64">
        <f t="shared" si="2"/>
        <v>0</v>
      </c>
      <c r="AK73" s="28">
        <f>SUM(+AJ73+April!AK73)</f>
        <v>1</v>
      </c>
    </row>
    <row r="74" spans="1:37" hidden="1">
      <c r="A74" s="63" t="s">
        <v>462</v>
      </c>
      <c r="B74" s="4" t="s">
        <v>151</v>
      </c>
      <c r="C74" s="22">
        <v>74</v>
      </c>
      <c r="D74" t="s">
        <v>97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64">
        <f t="shared" si="2"/>
        <v>0</v>
      </c>
      <c r="AK74" s="28">
        <f>SUM(+AJ74+April!AK74)</f>
        <v>0</v>
      </c>
    </row>
    <row r="75" spans="1:37" hidden="1">
      <c r="A75" s="63" t="s">
        <v>463</v>
      </c>
      <c r="B75" s="4" t="s">
        <v>155</v>
      </c>
      <c r="C75" s="22">
        <v>76</v>
      </c>
      <c r="D75" t="s">
        <v>97</v>
      </c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64">
        <f t="shared" si="2"/>
        <v>0</v>
      </c>
      <c r="AK75" s="28">
        <f>SUM(+AJ75+April!AK75)</f>
        <v>0</v>
      </c>
    </row>
    <row r="76" spans="1:37" hidden="1">
      <c r="A76" s="63" t="s">
        <v>464</v>
      </c>
      <c r="B76" s="4" t="s">
        <v>157</v>
      </c>
      <c r="C76" s="22">
        <v>77</v>
      </c>
      <c r="D76" t="s">
        <v>97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64">
        <f t="shared" si="2"/>
        <v>0</v>
      </c>
      <c r="AK76" s="28">
        <f>SUM(+AJ76+April!AK76)</f>
        <v>0</v>
      </c>
    </row>
    <row r="77" spans="1:37">
      <c r="A77" s="63" t="s">
        <v>465</v>
      </c>
      <c r="B77" s="4" t="s">
        <v>159</v>
      </c>
      <c r="C77" s="22">
        <v>78</v>
      </c>
      <c r="D77" t="s">
        <v>97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64">
        <f t="shared" si="2"/>
        <v>0</v>
      </c>
      <c r="AK77" s="28">
        <f>SUM(+AJ77+April!AK77)</f>
        <v>2</v>
      </c>
    </row>
    <row r="78" spans="1:37" hidden="1">
      <c r="A78" s="60" t="s">
        <v>466</v>
      </c>
      <c r="B78" s="4" t="s">
        <v>163</v>
      </c>
      <c r="C78" s="22">
        <v>80</v>
      </c>
      <c r="D78" t="s">
        <v>97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64">
        <f>SUM(E78:AI78)</f>
        <v>0</v>
      </c>
      <c r="AK78" s="28">
        <f>SUM(+AJ78+April!AK78)</f>
        <v>0</v>
      </c>
    </row>
    <row r="79" spans="1:37" hidden="1">
      <c r="A79" s="60" t="s">
        <v>467</v>
      </c>
      <c r="B79" s="4" t="s">
        <v>161</v>
      </c>
      <c r="C79" s="22">
        <v>79</v>
      </c>
      <c r="D79" t="s">
        <v>97</v>
      </c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64">
        <f t="shared" si="2"/>
        <v>0</v>
      </c>
      <c r="AK79" s="28">
        <f>SUM(+AJ79+April!AK79)</f>
        <v>0</v>
      </c>
    </row>
    <row r="80" spans="1:37" hidden="1">
      <c r="A80" s="60" t="s">
        <v>468</v>
      </c>
      <c r="B80" s="4" t="s">
        <v>42</v>
      </c>
      <c r="C80" s="22">
        <v>20</v>
      </c>
      <c r="D80" t="s">
        <v>4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64">
        <f t="shared" ref="AJ80:AJ95" si="4">SUM(E80:AI80)</f>
        <v>0</v>
      </c>
      <c r="AK80" s="28">
        <f>SUM(+AJ80+April!AK80)</f>
        <v>0</v>
      </c>
    </row>
    <row r="81" spans="1:37">
      <c r="A81" s="117" t="s">
        <v>469</v>
      </c>
      <c r="B81" s="4" t="s">
        <v>44</v>
      </c>
      <c r="C81" s="22">
        <v>21</v>
      </c>
      <c r="D81" t="s">
        <v>4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15">
        <v>1</v>
      </c>
      <c r="W81" s="108"/>
      <c r="X81" s="108"/>
      <c r="Y81" s="108"/>
      <c r="Z81" s="108">
        <v>1</v>
      </c>
      <c r="AA81" s="108"/>
      <c r="AB81" s="108">
        <v>1</v>
      </c>
      <c r="AC81" s="108"/>
      <c r="AD81" s="108"/>
      <c r="AE81" s="108"/>
      <c r="AF81" s="108"/>
      <c r="AG81" s="108"/>
      <c r="AH81" s="108"/>
      <c r="AI81" s="108"/>
      <c r="AJ81" s="116">
        <f t="shared" si="4"/>
        <v>3</v>
      </c>
      <c r="AK81" s="28">
        <f>SUM(+AJ81+April!AK81)</f>
        <v>3</v>
      </c>
    </row>
    <row r="82" spans="1:37">
      <c r="A82" s="60" t="s">
        <v>470</v>
      </c>
      <c r="B82" s="4" t="s">
        <v>317</v>
      </c>
      <c r="C82" s="22">
        <v>157</v>
      </c>
      <c r="D82" t="s">
        <v>97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64">
        <f t="shared" si="4"/>
        <v>0</v>
      </c>
      <c r="AK82" s="28">
        <f>SUM(+AJ82+April!AK82)</f>
        <v>1</v>
      </c>
    </row>
    <row r="83" spans="1:37" hidden="1">
      <c r="A83" s="60" t="s">
        <v>471</v>
      </c>
      <c r="B83" s="4" t="s">
        <v>319</v>
      </c>
      <c r="C83" s="22">
        <v>158</v>
      </c>
      <c r="D83" t="s">
        <v>97</v>
      </c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64">
        <f t="shared" si="4"/>
        <v>0</v>
      </c>
      <c r="AK83" s="28">
        <f>SUM(+AJ83+April!AK83)</f>
        <v>0</v>
      </c>
    </row>
    <row r="84" spans="1:37" hidden="1">
      <c r="A84" s="60" t="s">
        <v>472</v>
      </c>
      <c r="B84" s="4" t="s">
        <v>321</v>
      </c>
      <c r="C84" s="22">
        <v>159</v>
      </c>
      <c r="D84" t="s">
        <v>97</v>
      </c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64">
        <f t="shared" si="4"/>
        <v>0</v>
      </c>
      <c r="AK84" s="28">
        <f>SUM(+AJ84+April!AK84)</f>
        <v>0</v>
      </c>
    </row>
    <row r="85" spans="1:37" hidden="1">
      <c r="A85" s="60" t="s">
        <v>473</v>
      </c>
      <c r="B85" s="4" t="s">
        <v>315</v>
      </c>
      <c r="C85" s="22">
        <v>156</v>
      </c>
      <c r="D85" t="s">
        <v>97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64">
        <f t="shared" si="4"/>
        <v>0</v>
      </c>
      <c r="AK85" s="28">
        <f>SUM(+AJ85+April!AK85)</f>
        <v>0</v>
      </c>
    </row>
    <row r="86" spans="1:37" hidden="1">
      <c r="A86" s="60" t="s">
        <v>474</v>
      </c>
      <c r="B86" s="4" t="s">
        <v>323</v>
      </c>
      <c r="C86" s="22">
        <v>160</v>
      </c>
      <c r="D86" t="s">
        <v>97</v>
      </c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64">
        <f t="shared" si="4"/>
        <v>0</v>
      </c>
      <c r="AK86" s="28">
        <f>SUM(+AJ86+April!AK86)</f>
        <v>0</v>
      </c>
    </row>
    <row r="87" spans="1:37" hidden="1">
      <c r="A87" s="60" t="s">
        <v>475</v>
      </c>
      <c r="B87" s="4" t="s">
        <v>325</v>
      </c>
      <c r="C87" s="22">
        <v>161</v>
      </c>
      <c r="D87" t="s">
        <v>97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64">
        <f t="shared" si="4"/>
        <v>0</v>
      </c>
      <c r="AK87" s="28">
        <f>SUM(+AJ87+April!AK87)</f>
        <v>0</v>
      </c>
    </row>
    <row r="88" spans="1:37" hidden="1">
      <c r="A88" s="60" t="s">
        <v>476</v>
      </c>
      <c r="B88" s="4" t="s">
        <v>327</v>
      </c>
      <c r="C88" s="22">
        <v>162</v>
      </c>
      <c r="D88" t="s">
        <v>97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64">
        <f t="shared" si="4"/>
        <v>0</v>
      </c>
      <c r="AK88" s="28">
        <f>SUM(+AJ88+April!AK88)</f>
        <v>0</v>
      </c>
    </row>
    <row r="89" spans="1:37" hidden="1">
      <c r="A89" s="60" t="s">
        <v>477</v>
      </c>
      <c r="B89" s="4" t="s">
        <v>329</v>
      </c>
      <c r="C89" s="22">
        <v>163</v>
      </c>
      <c r="D89" t="s">
        <v>97</v>
      </c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64">
        <f t="shared" si="4"/>
        <v>0</v>
      </c>
      <c r="AK89" s="28">
        <f>SUM(+AJ89+April!AK89)</f>
        <v>0</v>
      </c>
    </row>
    <row r="90" spans="1:37">
      <c r="A90" s="60" t="s">
        <v>478</v>
      </c>
      <c r="B90" s="4" t="s">
        <v>201</v>
      </c>
      <c r="C90" s="22">
        <v>99</v>
      </c>
      <c r="D90" t="s">
        <v>97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64">
        <f t="shared" si="4"/>
        <v>0</v>
      </c>
      <c r="AK90" s="28">
        <f>SUM(+AJ90+April!AK90)</f>
        <v>2</v>
      </c>
    </row>
    <row r="91" spans="1:37">
      <c r="A91" s="60" t="s">
        <v>479</v>
      </c>
      <c r="B91" s="4" t="s">
        <v>305</v>
      </c>
      <c r="C91" s="22">
        <v>151</v>
      </c>
      <c r="D91" t="s">
        <v>97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64">
        <f t="shared" si="4"/>
        <v>0</v>
      </c>
      <c r="AK91" s="28">
        <f>SUM(+AJ91+April!AK91)</f>
        <v>2</v>
      </c>
    </row>
    <row r="92" spans="1:37" hidden="1">
      <c r="A92" s="60" t="s">
        <v>480</v>
      </c>
      <c r="B92" s="4" t="s">
        <v>307</v>
      </c>
      <c r="C92" s="22">
        <v>152</v>
      </c>
      <c r="D92" t="s">
        <v>97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64">
        <f t="shared" si="4"/>
        <v>0</v>
      </c>
      <c r="AK92" s="28">
        <f>SUM(+AJ92+April!AK92)</f>
        <v>0</v>
      </c>
    </row>
    <row r="93" spans="1:37" hidden="1">
      <c r="A93" s="63" t="s">
        <v>481</v>
      </c>
      <c r="B93" s="4" t="s">
        <v>309</v>
      </c>
      <c r="C93" s="22">
        <v>153</v>
      </c>
      <c r="D93" t="s">
        <v>97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64">
        <f t="shared" si="4"/>
        <v>0</v>
      </c>
      <c r="AK93" s="28">
        <f>SUM(+AJ93+April!AK93)</f>
        <v>0</v>
      </c>
    </row>
    <row r="94" spans="1:37">
      <c r="A94" s="63" t="s">
        <v>482</v>
      </c>
      <c r="B94" s="4" t="s">
        <v>301</v>
      </c>
      <c r="C94" s="22">
        <v>149</v>
      </c>
      <c r="D94" t="s">
        <v>97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64">
        <f t="shared" si="4"/>
        <v>0</v>
      </c>
      <c r="AK94" s="28">
        <f>SUM(+AJ94+April!AK94)</f>
        <v>2</v>
      </c>
    </row>
    <row r="95" spans="1:37" hidden="1">
      <c r="A95" s="63" t="s">
        <v>483</v>
      </c>
      <c r="B95" s="4" t="s">
        <v>167</v>
      </c>
      <c r="C95" s="22">
        <v>82</v>
      </c>
      <c r="D95" t="s">
        <v>97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64">
        <f t="shared" si="4"/>
        <v>0</v>
      </c>
      <c r="AK95" s="28">
        <f>SUM(+AJ95+April!AK95)</f>
        <v>0</v>
      </c>
    </row>
    <row r="96" spans="1:37" hidden="1">
      <c r="A96" s="63" t="s">
        <v>484</v>
      </c>
      <c r="B96" s="4" t="s">
        <v>169</v>
      </c>
      <c r="C96" s="22">
        <v>83</v>
      </c>
      <c r="D96" t="s">
        <v>97</v>
      </c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64">
        <f t="shared" si="2"/>
        <v>0</v>
      </c>
      <c r="AK96" s="28">
        <f>SUM(+AJ96+April!AK96)</f>
        <v>0</v>
      </c>
    </row>
    <row r="97" spans="1:37" hidden="1">
      <c r="A97" s="63" t="s">
        <v>485</v>
      </c>
      <c r="B97" s="4" t="s">
        <v>171</v>
      </c>
      <c r="C97" s="22">
        <v>84</v>
      </c>
      <c r="D97" t="s">
        <v>97</v>
      </c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64">
        <f t="shared" si="2"/>
        <v>0</v>
      </c>
      <c r="AK97" s="28">
        <f>SUM(+AJ97+April!AK97)</f>
        <v>0</v>
      </c>
    </row>
    <row r="98" spans="1:37">
      <c r="A98" s="114" t="s">
        <v>486</v>
      </c>
      <c r="B98" s="4" t="s">
        <v>165</v>
      </c>
      <c r="C98" s="22">
        <v>81</v>
      </c>
      <c r="D98" t="s">
        <v>97</v>
      </c>
      <c r="E98" s="108"/>
      <c r="F98" s="108"/>
      <c r="G98" s="108"/>
      <c r="H98" s="108"/>
      <c r="I98" s="108"/>
      <c r="J98" s="108"/>
      <c r="K98" s="108"/>
      <c r="L98" s="115">
        <v>1</v>
      </c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16">
        <f>SUM(E98:AI98)</f>
        <v>1</v>
      </c>
      <c r="AK98" s="28">
        <f>SUM(+AJ98+April!AK98)</f>
        <v>1</v>
      </c>
    </row>
    <row r="99" spans="1:37">
      <c r="A99" s="114" t="s">
        <v>487</v>
      </c>
      <c r="B99" s="4" t="s">
        <v>173</v>
      </c>
      <c r="C99" s="22">
        <v>85</v>
      </c>
      <c r="D99" t="s">
        <v>97</v>
      </c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15">
        <v>1</v>
      </c>
      <c r="AH99" s="108">
        <v>1</v>
      </c>
      <c r="AI99" s="108"/>
      <c r="AJ99" s="116">
        <f t="shared" si="2"/>
        <v>2</v>
      </c>
      <c r="AK99" s="28">
        <f>SUM(+AJ99+April!AK99)</f>
        <v>2</v>
      </c>
    </row>
    <row r="100" spans="1:37" hidden="1">
      <c r="A100" s="60" t="s">
        <v>488</v>
      </c>
      <c r="B100" s="4" t="s">
        <v>175</v>
      </c>
      <c r="C100" s="22">
        <v>86</v>
      </c>
      <c r="D100" t="s">
        <v>97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64">
        <f t="shared" si="2"/>
        <v>0</v>
      </c>
      <c r="AK100" s="28">
        <f>SUM(+AJ100+April!AK100)</f>
        <v>0</v>
      </c>
    </row>
    <row r="101" spans="1:37">
      <c r="A101" s="117" t="s">
        <v>489</v>
      </c>
      <c r="B101" s="4" t="s">
        <v>177</v>
      </c>
      <c r="C101" s="22">
        <v>87</v>
      </c>
      <c r="D101" t="s">
        <v>97</v>
      </c>
      <c r="E101" s="108"/>
      <c r="F101" s="108"/>
      <c r="G101" s="108"/>
      <c r="H101" s="108"/>
      <c r="I101" s="115">
        <v>1</v>
      </c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16">
        <f t="shared" si="2"/>
        <v>1</v>
      </c>
      <c r="AK101" s="28">
        <f>SUM(+AJ101+April!AK101)</f>
        <v>1</v>
      </c>
    </row>
    <row r="102" spans="1:37" hidden="1">
      <c r="A102" s="60" t="s">
        <v>490</v>
      </c>
      <c r="B102" s="4" t="s">
        <v>303</v>
      </c>
      <c r="C102" s="22">
        <v>150</v>
      </c>
      <c r="D102" t="s">
        <v>97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64">
        <f t="shared" ref="AJ102:AJ133" si="5">SUM(E102:AI102)</f>
        <v>0</v>
      </c>
      <c r="AK102" s="28">
        <f>SUM(+AJ102+April!AK102)</f>
        <v>0</v>
      </c>
    </row>
    <row r="103" spans="1:37" ht="26.25" hidden="1">
      <c r="A103" s="84" t="s">
        <v>491</v>
      </c>
      <c r="B103" s="4" t="s">
        <v>287</v>
      </c>
      <c r="C103" s="22">
        <v>142</v>
      </c>
      <c r="D103" t="s">
        <v>97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64">
        <f t="shared" si="5"/>
        <v>0</v>
      </c>
      <c r="AK103" s="28">
        <f>SUM(+AJ103+April!AK103)</f>
        <v>0</v>
      </c>
    </row>
    <row r="104" spans="1:37" hidden="1">
      <c r="A104" s="60" t="s">
        <v>492</v>
      </c>
      <c r="B104" s="4" t="s">
        <v>283</v>
      </c>
      <c r="C104" s="22">
        <v>140</v>
      </c>
      <c r="D104" t="s">
        <v>97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64">
        <f t="shared" si="5"/>
        <v>0</v>
      </c>
      <c r="AK104" s="28">
        <f>SUM(+AJ104+April!AK104)</f>
        <v>0</v>
      </c>
    </row>
    <row r="105" spans="1:37">
      <c r="A105" s="60" t="s">
        <v>493</v>
      </c>
      <c r="B105" s="4" t="s">
        <v>285</v>
      </c>
      <c r="C105" s="22">
        <v>141</v>
      </c>
      <c r="D105" t="s">
        <v>97</v>
      </c>
      <c r="E105" s="108">
        <v>64</v>
      </c>
      <c r="F105" s="108">
        <v>1</v>
      </c>
      <c r="G105" s="108">
        <v>3</v>
      </c>
      <c r="H105" s="108">
        <v>24</v>
      </c>
      <c r="I105" s="108">
        <v>55</v>
      </c>
      <c r="J105" s="108">
        <v>16</v>
      </c>
      <c r="K105" s="108">
        <v>11</v>
      </c>
      <c r="L105" s="108">
        <v>63</v>
      </c>
      <c r="M105" s="108">
        <v>4</v>
      </c>
      <c r="N105" s="108">
        <v>14</v>
      </c>
      <c r="O105" s="108">
        <v>4</v>
      </c>
      <c r="P105" s="108">
        <v>7</v>
      </c>
      <c r="Q105" s="108">
        <v>2</v>
      </c>
      <c r="R105" s="108">
        <v>4</v>
      </c>
      <c r="S105" s="108">
        <v>9</v>
      </c>
      <c r="T105" s="108">
        <v>4</v>
      </c>
      <c r="U105" s="108"/>
      <c r="V105" s="108">
        <v>6</v>
      </c>
      <c r="W105" s="108">
        <v>3</v>
      </c>
      <c r="X105" s="108">
        <v>6</v>
      </c>
      <c r="Y105" s="108">
        <v>4</v>
      </c>
      <c r="Z105" s="108">
        <v>2</v>
      </c>
      <c r="AA105" s="108">
        <v>2</v>
      </c>
      <c r="AB105" s="108">
        <v>21</v>
      </c>
      <c r="AC105" s="108">
        <v>6</v>
      </c>
      <c r="AD105" s="108">
        <v>5</v>
      </c>
      <c r="AE105" s="108">
        <v>7</v>
      </c>
      <c r="AF105" s="108">
        <v>9</v>
      </c>
      <c r="AG105" s="108">
        <v>15</v>
      </c>
      <c r="AH105" s="108">
        <v>21</v>
      </c>
      <c r="AI105" s="108">
        <v>4</v>
      </c>
      <c r="AJ105" s="64">
        <f t="shared" si="5"/>
        <v>396</v>
      </c>
      <c r="AK105" s="28">
        <f>SUM(+AJ105+April!AK105)</f>
        <v>432</v>
      </c>
    </row>
    <row r="106" spans="1:37">
      <c r="A106" s="60" t="s">
        <v>494</v>
      </c>
      <c r="B106" s="4" t="s">
        <v>281</v>
      </c>
      <c r="C106" s="22">
        <v>139</v>
      </c>
      <c r="D106" t="s">
        <v>97</v>
      </c>
      <c r="E106" s="108">
        <v>49</v>
      </c>
      <c r="F106" s="108">
        <v>2</v>
      </c>
      <c r="G106" s="108"/>
      <c r="H106" s="108">
        <v>19</v>
      </c>
      <c r="I106" s="108">
        <v>6</v>
      </c>
      <c r="J106" s="108">
        <v>1</v>
      </c>
      <c r="K106" s="108">
        <v>1</v>
      </c>
      <c r="L106" s="108">
        <v>11</v>
      </c>
      <c r="M106" s="108">
        <v>2</v>
      </c>
      <c r="N106" s="108"/>
      <c r="O106" s="108">
        <v>2</v>
      </c>
      <c r="P106" s="108"/>
      <c r="Q106" s="108">
        <v>1</v>
      </c>
      <c r="R106" s="108"/>
      <c r="S106" s="108">
        <v>1</v>
      </c>
      <c r="T106" s="108">
        <v>2</v>
      </c>
      <c r="U106" s="108"/>
      <c r="V106" s="108">
        <v>2</v>
      </c>
      <c r="W106" s="108">
        <v>2</v>
      </c>
      <c r="X106" s="108">
        <v>3</v>
      </c>
      <c r="Y106" s="108"/>
      <c r="Z106" s="108"/>
      <c r="AA106" s="108"/>
      <c r="AB106" s="108"/>
      <c r="AC106" s="108"/>
      <c r="AD106" s="108"/>
      <c r="AE106" s="108"/>
      <c r="AF106" s="108"/>
      <c r="AG106" s="108">
        <v>1</v>
      </c>
      <c r="AH106" s="108">
        <v>1</v>
      </c>
      <c r="AI106" s="108"/>
      <c r="AJ106" s="64">
        <f t="shared" si="5"/>
        <v>106</v>
      </c>
      <c r="AK106" s="28">
        <f>SUM(+AJ106+April!AK106)</f>
        <v>474</v>
      </c>
    </row>
    <row r="107" spans="1:37" hidden="1">
      <c r="A107" s="60" t="s">
        <v>495</v>
      </c>
      <c r="B107" s="4" t="s">
        <v>277</v>
      </c>
      <c r="C107" s="22">
        <v>137</v>
      </c>
      <c r="D107" t="s">
        <v>97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64">
        <f t="shared" si="5"/>
        <v>0</v>
      </c>
      <c r="AK107" s="28">
        <f>SUM(+AJ107+April!AK107)</f>
        <v>0</v>
      </c>
    </row>
    <row r="108" spans="1:37" hidden="1">
      <c r="A108" s="60" t="s">
        <v>496</v>
      </c>
      <c r="B108" s="4" t="s">
        <v>279</v>
      </c>
      <c r="C108" s="22">
        <v>138</v>
      </c>
      <c r="D108" t="s">
        <v>97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64">
        <f t="shared" si="5"/>
        <v>0</v>
      </c>
      <c r="AK108" s="28">
        <f>SUM(+AJ108+April!AK108)</f>
        <v>0</v>
      </c>
    </row>
    <row r="109" spans="1:37" hidden="1">
      <c r="A109" s="60" t="s">
        <v>497</v>
      </c>
      <c r="B109" s="4"/>
      <c r="C109" s="22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64">
        <f t="shared" si="5"/>
        <v>0</v>
      </c>
      <c r="AK109" s="28">
        <f>SUM(+AJ109+April!AK109)</f>
        <v>0</v>
      </c>
    </row>
    <row r="110" spans="1:37">
      <c r="A110" s="117" t="s">
        <v>498</v>
      </c>
      <c r="B110" s="4" t="s">
        <v>275</v>
      </c>
      <c r="C110" s="22">
        <v>136</v>
      </c>
      <c r="D110" t="s">
        <v>97</v>
      </c>
      <c r="E110" s="115">
        <v>1</v>
      </c>
      <c r="F110" s="108"/>
      <c r="G110" s="108"/>
      <c r="H110" s="108"/>
      <c r="I110" s="108">
        <v>1</v>
      </c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16">
        <f t="shared" si="5"/>
        <v>2</v>
      </c>
      <c r="AK110" s="28">
        <f>SUM(+AJ110+April!AK110)</f>
        <v>2</v>
      </c>
    </row>
    <row r="111" spans="1:37" hidden="1">
      <c r="A111" s="60" t="s">
        <v>499</v>
      </c>
      <c r="B111" s="4" t="s">
        <v>273</v>
      </c>
      <c r="C111" s="22">
        <v>135</v>
      </c>
      <c r="D111" t="s">
        <v>97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16">
        <f t="shared" si="5"/>
        <v>0</v>
      </c>
      <c r="AK111" s="28">
        <f>SUM(+AJ111+April!AK111)</f>
        <v>0</v>
      </c>
    </row>
    <row r="112" spans="1:37" hidden="1">
      <c r="A112" s="60" t="s">
        <v>500</v>
      </c>
      <c r="B112" s="4" t="s">
        <v>253</v>
      </c>
      <c r="C112" s="22">
        <v>125</v>
      </c>
      <c r="D112" t="s">
        <v>97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16">
        <f t="shared" si="5"/>
        <v>0</v>
      </c>
      <c r="AK112" s="28">
        <f>SUM(+AJ112+April!AK112)</f>
        <v>0</v>
      </c>
    </row>
    <row r="113" spans="1:37">
      <c r="A113" s="117" t="s">
        <v>501</v>
      </c>
      <c r="B113" s="4" t="s">
        <v>243</v>
      </c>
      <c r="C113" s="22">
        <v>120</v>
      </c>
      <c r="D113" t="s">
        <v>97</v>
      </c>
      <c r="E113" s="108"/>
      <c r="F113" s="108"/>
      <c r="G113" s="108"/>
      <c r="H113" s="115">
        <v>1</v>
      </c>
      <c r="I113" s="108">
        <v>2</v>
      </c>
      <c r="J113" s="108"/>
      <c r="K113" s="108"/>
      <c r="L113" s="108">
        <v>2</v>
      </c>
      <c r="M113" s="108"/>
      <c r="N113" s="108"/>
      <c r="O113" s="108"/>
      <c r="P113" s="108"/>
      <c r="Q113" s="108">
        <v>1</v>
      </c>
      <c r="R113" s="108"/>
      <c r="S113" s="108"/>
      <c r="T113" s="108"/>
      <c r="U113" s="108"/>
      <c r="V113" s="108"/>
      <c r="W113" s="108"/>
      <c r="X113" s="108">
        <v>1</v>
      </c>
      <c r="Y113" s="108"/>
      <c r="Z113" s="108"/>
      <c r="AA113" s="108"/>
      <c r="AB113" s="108">
        <v>3</v>
      </c>
      <c r="AC113" s="108"/>
      <c r="AD113" s="108"/>
      <c r="AE113" s="108"/>
      <c r="AF113" s="108"/>
      <c r="AG113" s="108">
        <v>1</v>
      </c>
      <c r="AH113" s="108"/>
      <c r="AI113" s="108"/>
      <c r="AJ113" s="116">
        <f t="shared" si="5"/>
        <v>11</v>
      </c>
      <c r="AK113" s="28">
        <f>SUM(+AJ113+April!AK113)</f>
        <v>11</v>
      </c>
    </row>
    <row r="114" spans="1:37">
      <c r="A114" s="117" t="s">
        <v>502</v>
      </c>
      <c r="B114" s="4" t="s">
        <v>247</v>
      </c>
      <c r="C114" s="22">
        <v>122</v>
      </c>
      <c r="D114" t="s">
        <v>97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15">
        <v>1</v>
      </c>
      <c r="Y114" s="108"/>
      <c r="Z114" s="108"/>
      <c r="AA114" s="108"/>
      <c r="AB114" s="108">
        <v>1</v>
      </c>
      <c r="AC114" s="108"/>
      <c r="AD114" s="108"/>
      <c r="AE114" s="108"/>
      <c r="AF114" s="108"/>
      <c r="AG114" s="108"/>
      <c r="AH114" s="108"/>
      <c r="AI114" s="108"/>
      <c r="AJ114" s="116">
        <f t="shared" si="5"/>
        <v>2</v>
      </c>
      <c r="AK114" s="28">
        <f>SUM(+AJ114+April!AK114)</f>
        <v>2</v>
      </c>
    </row>
    <row r="115" spans="1:37" hidden="1">
      <c r="A115" s="60" t="s">
        <v>503</v>
      </c>
      <c r="B115" s="4" t="s">
        <v>245</v>
      </c>
      <c r="C115" s="22">
        <v>121</v>
      </c>
      <c r="D115" t="s">
        <v>97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64">
        <f t="shared" si="5"/>
        <v>0</v>
      </c>
      <c r="AK115" s="28">
        <f>SUM(+AJ115+April!AK115)</f>
        <v>0</v>
      </c>
    </row>
    <row r="116" spans="1:37" hidden="1">
      <c r="A116" s="60" t="s">
        <v>504</v>
      </c>
      <c r="B116" s="4" t="s">
        <v>251</v>
      </c>
      <c r="C116" s="22">
        <v>124</v>
      </c>
      <c r="D116" t="s">
        <v>97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64">
        <f t="shared" si="5"/>
        <v>0</v>
      </c>
      <c r="AK116" s="28">
        <f>SUM(+AJ116+April!AK116)</f>
        <v>0</v>
      </c>
    </row>
    <row r="117" spans="1:37" hidden="1">
      <c r="A117" s="60" t="s">
        <v>505</v>
      </c>
      <c r="B117" s="4" t="s">
        <v>249</v>
      </c>
      <c r="C117" s="22">
        <v>123</v>
      </c>
      <c r="D117" t="s">
        <v>97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64">
        <f t="shared" si="5"/>
        <v>0</v>
      </c>
      <c r="AK117" s="28">
        <f>SUM(+AJ117+April!AK117)</f>
        <v>0</v>
      </c>
    </row>
    <row r="118" spans="1:37">
      <c r="A118" s="117" t="s">
        <v>506</v>
      </c>
      <c r="B118" s="4" t="s">
        <v>257</v>
      </c>
      <c r="C118" s="22">
        <v>127</v>
      </c>
      <c r="D118" t="s">
        <v>97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5">
        <v>4</v>
      </c>
      <c r="AC118" s="108"/>
      <c r="AD118" s="108"/>
      <c r="AE118" s="108"/>
      <c r="AF118" s="108"/>
      <c r="AG118" s="108"/>
      <c r="AH118" s="108">
        <v>2</v>
      </c>
      <c r="AI118" s="108"/>
      <c r="AJ118" s="116">
        <f t="shared" si="5"/>
        <v>6</v>
      </c>
      <c r="AK118" s="28">
        <f>SUM(+AJ118+April!AK118)</f>
        <v>6</v>
      </c>
    </row>
    <row r="119" spans="1:37" hidden="1">
      <c r="A119" s="60" t="s">
        <v>507</v>
      </c>
      <c r="B119" s="4"/>
      <c r="C119" s="22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64">
        <f t="shared" si="5"/>
        <v>0</v>
      </c>
      <c r="AK119" s="28">
        <f>SUM(+AJ119+April!AK119)</f>
        <v>0</v>
      </c>
    </row>
    <row r="120" spans="1:37" ht="1.5" hidden="1" customHeight="1">
      <c r="A120" s="60" t="s">
        <v>508</v>
      </c>
      <c r="B120" s="4" t="s">
        <v>255</v>
      </c>
      <c r="C120" s="22">
        <v>126</v>
      </c>
      <c r="D120" t="s">
        <v>97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64">
        <f t="shared" si="5"/>
        <v>0</v>
      </c>
      <c r="AK120" s="28">
        <f>SUM(+AJ120+April!AK120)</f>
        <v>0</v>
      </c>
    </row>
    <row r="121" spans="1:37">
      <c r="A121" s="60" t="s">
        <v>509</v>
      </c>
      <c r="B121" s="4" t="s">
        <v>259</v>
      </c>
      <c r="C121" s="22">
        <v>128</v>
      </c>
      <c r="D121" t="s">
        <v>97</v>
      </c>
      <c r="E121" s="108">
        <v>56</v>
      </c>
      <c r="F121" s="108"/>
      <c r="G121" s="108">
        <v>1</v>
      </c>
      <c r="H121" s="108">
        <v>1</v>
      </c>
      <c r="I121" s="108">
        <v>4</v>
      </c>
      <c r="J121" s="108">
        <v>2</v>
      </c>
      <c r="K121" s="108"/>
      <c r="L121" s="108">
        <v>1</v>
      </c>
      <c r="M121" s="108"/>
      <c r="N121" s="108">
        <v>2</v>
      </c>
      <c r="O121" s="108">
        <v>1</v>
      </c>
      <c r="P121" s="108">
        <v>2</v>
      </c>
      <c r="Q121" s="108">
        <v>1</v>
      </c>
      <c r="R121" s="108"/>
      <c r="S121" s="108"/>
      <c r="T121" s="108"/>
      <c r="U121" s="108"/>
      <c r="V121" s="108">
        <v>1</v>
      </c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64">
        <f t="shared" si="5"/>
        <v>72</v>
      </c>
      <c r="AK121" s="28">
        <f>SUM(+AJ121+April!AK121)</f>
        <v>82</v>
      </c>
    </row>
    <row r="122" spans="1:37">
      <c r="A122" s="117" t="s">
        <v>510</v>
      </c>
      <c r="B122" s="4" t="s">
        <v>239</v>
      </c>
      <c r="C122" s="22">
        <v>118</v>
      </c>
      <c r="D122" t="s">
        <v>97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15">
        <v>1</v>
      </c>
      <c r="W122" s="108"/>
      <c r="X122" s="108"/>
      <c r="Y122" s="108"/>
      <c r="Z122" s="108">
        <v>1</v>
      </c>
      <c r="AA122" s="108"/>
      <c r="AB122" s="108">
        <v>10</v>
      </c>
      <c r="AC122" s="108"/>
      <c r="AD122" s="108"/>
      <c r="AE122" s="108"/>
      <c r="AF122" s="108">
        <v>2</v>
      </c>
      <c r="AG122" s="108"/>
      <c r="AH122" s="108"/>
      <c r="AI122" s="108"/>
      <c r="AJ122" s="116">
        <f t="shared" si="5"/>
        <v>14</v>
      </c>
      <c r="AK122" s="28">
        <f>SUM(+AJ122+April!AK122)</f>
        <v>14</v>
      </c>
    </row>
    <row r="123" spans="1:37" hidden="1">
      <c r="A123" s="60" t="s">
        <v>511</v>
      </c>
      <c r="B123" s="4" t="s">
        <v>241</v>
      </c>
      <c r="C123" s="22">
        <v>119</v>
      </c>
      <c r="D123" t="s">
        <v>97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64">
        <f t="shared" si="5"/>
        <v>0</v>
      </c>
      <c r="AK123" s="28">
        <f>SUM(+AJ123+April!AK123)</f>
        <v>0</v>
      </c>
    </row>
    <row r="124" spans="1:37">
      <c r="A124" s="60" t="s">
        <v>512</v>
      </c>
      <c r="B124" s="4" t="s">
        <v>271</v>
      </c>
      <c r="C124" s="22">
        <v>134</v>
      </c>
      <c r="D124" t="s">
        <v>97</v>
      </c>
      <c r="E124" s="108">
        <v>11</v>
      </c>
      <c r="F124" s="108">
        <v>1</v>
      </c>
      <c r="G124" s="108"/>
      <c r="H124" s="108"/>
      <c r="I124" s="108">
        <v>14</v>
      </c>
      <c r="J124" s="108">
        <v>1</v>
      </c>
      <c r="K124" s="108">
        <v>2</v>
      </c>
      <c r="L124" s="108">
        <v>3</v>
      </c>
      <c r="M124" s="108">
        <v>1</v>
      </c>
      <c r="N124" s="108">
        <v>3</v>
      </c>
      <c r="O124" s="108">
        <v>4</v>
      </c>
      <c r="P124" s="108">
        <v>4</v>
      </c>
      <c r="Q124" s="108">
        <v>5</v>
      </c>
      <c r="R124" s="108">
        <v>1</v>
      </c>
      <c r="S124" s="108"/>
      <c r="T124" s="108"/>
      <c r="U124" s="108"/>
      <c r="V124" s="108">
        <v>1</v>
      </c>
      <c r="W124" s="108"/>
      <c r="X124" s="108">
        <v>2</v>
      </c>
      <c r="Y124" s="108">
        <v>2</v>
      </c>
      <c r="Z124" s="108">
        <v>1</v>
      </c>
      <c r="AA124" s="108"/>
      <c r="AB124" s="108"/>
      <c r="AC124" s="108"/>
      <c r="AD124" s="108"/>
      <c r="AE124" s="108"/>
      <c r="AF124" s="108">
        <v>1</v>
      </c>
      <c r="AG124" s="108">
        <v>2</v>
      </c>
      <c r="AH124" s="108"/>
      <c r="AI124" s="108"/>
      <c r="AJ124" s="64">
        <f t="shared" si="5"/>
        <v>59</v>
      </c>
      <c r="AK124" s="28">
        <f>SUM(+AJ124+April!AK124)</f>
        <v>60</v>
      </c>
    </row>
    <row r="125" spans="1:37" hidden="1">
      <c r="A125" s="60" t="s">
        <v>513</v>
      </c>
      <c r="B125" s="4" t="s">
        <v>269</v>
      </c>
      <c r="C125" s="22">
        <v>133</v>
      </c>
      <c r="D125" t="s">
        <v>97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64">
        <f t="shared" si="5"/>
        <v>0</v>
      </c>
      <c r="AK125" s="28">
        <f>SUM(+AJ125+April!AK125)</f>
        <v>0</v>
      </c>
    </row>
    <row r="126" spans="1:37" ht="26.25" hidden="1">
      <c r="A126" s="84" t="s">
        <v>514</v>
      </c>
      <c r="B126" s="4" t="s">
        <v>263</v>
      </c>
      <c r="C126" s="22">
        <v>130</v>
      </c>
      <c r="D126" t="s">
        <v>97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64">
        <f t="shared" si="5"/>
        <v>0</v>
      </c>
      <c r="AK126" s="28">
        <f>SUM(+AJ126+April!AK126)</f>
        <v>0</v>
      </c>
    </row>
    <row r="127" spans="1:37">
      <c r="A127" s="117" t="s">
        <v>515</v>
      </c>
      <c r="B127" s="4" t="s">
        <v>265</v>
      </c>
      <c r="C127" s="22">
        <v>131</v>
      </c>
      <c r="D127" t="s">
        <v>97</v>
      </c>
      <c r="E127" s="108"/>
      <c r="F127" s="108"/>
      <c r="G127" s="108"/>
      <c r="H127" s="108"/>
      <c r="I127" s="115">
        <v>1</v>
      </c>
      <c r="J127" s="108"/>
      <c r="K127" s="108"/>
      <c r="L127" s="108">
        <v>1</v>
      </c>
      <c r="M127" s="108"/>
      <c r="N127" s="108">
        <v>1</v>
      </c>
      <c r="O127" s="108"/>
      <c r="P127" s="108"/>
      <c r="Q127" s="108">
        <v>1</v>
      </c>
      <c r="R127" s="108">
        <v>1</v>
      </c>
      <c r="S127" s="108"/>
      <c r="T127" s="108">
        <v>1</v>
      </c>
      <c r="U127" s="108"/>
      <c r="V127" s="108">
        <v>1</v>
      </c>
      <c r="W127" s="108"/>
      <c r="X127" s="108"/>
      <c r="Y127" s="108"/>
      <c r="Z127" s="108"/>
      <c r="AA127" s="108"/>
      <c r="AB127" s="108">
        <v>5</v>
      </c>
      <c r="AC127" s="108"/>
      <c r="AD127" s="108"/>
      <c r="AE127" s="108"/>
      <c r="AF127" s="108"/>
      <c r="AG127" s="108"/>
      <c r="AH127" s="108"/>
      <c r="AI127" s="108">
        <v>1</v>
      </c>
      <c r="AJ127" s="116">
        <f t="shared" si="5"/>
        <v>13</v>
      </c>
      <c r="AK127" s="28">
        <f>SUM(+AJ127+April!AK127)</f>
        <v>13</v>
      </c>
    </row>
    <row r="128" spans="1:37">
      <c r="A128" s="60" t="s">
        <v>516</v>
      </c>
      <c r="B128" s="4" t="s">
        <v>267</v>
      </c>
      <c r="C128" s="22">
        <v>132</v>
      </c>
      <c r="D128" t="s">
        <v>97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64">
        <f t="shared" si="5"/>
        <v>0</v>
      </c>
      <c r="AK128" s="28">
        <f>SUM(+AJ128+April!AK128)</f>
        <v>5</v>
      </c>
    </row>
    <row r="129" spans="1:37">
      <c r="A129" s="60" t="s">
        <v>517</v>
      </c>
      <c r="B129" s="4" t="s">
        <v>261</v>
      </c>
      <c r="C129" s="22">
        <v>129</v>
      </c>
      <c r="D129" t="s">
        <v>97</v>
      </c>
      <c r="E129" s="108">
        <v>2</v>
      </c>
      <c r="F129" s="108">
        <v>1</v>
      </c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64">
        <f t="shared" si="5"/>
        <v>3</v>
      </c>
      <c r="AK129" s="28">
        <f>SUM(+AJ129+April!AK129)</f>
        <v>290</v>
      </c>
    </row>
    <row r="130" spans="1:37">
      <c r="A130" s="60" t="s">
        <v>518</v>
      </c>
      <c r="B130" s="4"/>
      <c r="C130" s="22"/>
      <c r="E130" s="108">
        <v>13</v>
      </c>
      <c r="F130" s="108">
        <v>3</v>
      </c>
      <c r="G130" s="108">
        <v>3</v>
      </c>
      <c r="H130" s="108">
        <v>10</v>
      </c>
      <c r="I130" s="108"/>
      <c r="J130" s="108"/>
      <c r="K130" s="108"/>
      <c r="L130" s="108">
        <v>1</v>
      </c>
      <c r="M130" s="108"/>
      <c r="N130" s="108"/>
      <c r="O130" s="108"/>
      <c r="P130" s="108">
        <v>1</v>
      </c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>
        <v>1</v>
      </c>
      <c r="AJ130" s="64">
        <f t="shared" si="5"/>
        <v>32</v>
      </c>
      <c r="AK130" s="28">
        <f>SUM(+AJ130+April!AK130)</f>
        <v>472</v>
      </c>
    </row>
    <row r="131" spans="1:37" hidden="1">
      <c r="A131" s="60" t="s">
        <v>519</v>
      </c>
      <c r="B131" s="4" t="s">
        <v>291</v>
      </c>
      <c r="C131" s="22">
        <v>144</v>
      </c>
      <c r="D131" t="s">
        <v>97</v>
      </c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64">
        <f t="shared" si="5"/>
        <v>0</v>
      </c>
      <c r="AK131" s="28">
        <f>SUM(+AJ131+April!AK131)</f>
        <v>0</v>
      </c>
    </row>
    <row r="132" spans="1:37" hidden="1">
      <c r="A132" s="60" t="s">
        <v>520</v>
      </c>
      <c r="B132" s="4" t="s">
        <v>289</v>
      </c>
      <c r="C132" s="22">
        <v>143</v>
      </c>
      <c r="D132" t="s">
        <v>97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64">
        <f t="shared" si="5"/>
        <v>0</v>
      </c>
      <c r="AK132" s="28">
        <f>SUM(+AJ132+April!AK132)</f>
        <v>0</v>
      </c>
    </row>
    <row r="133" spans="1:37">
      <c r="A133" s="60" t="s">
        <v>521</v>
      </c>
      <c r="B133" s="4" t="s">
        <v>205</v>
      </c>
      <c r="C133" s="22">
        <v>101</v>
      </c>
      <c r="D133" t="s">
        <v>97</v>
      </c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>
        <v>2</v>
      </c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64">
        <f t="shared" si="5"/>
        <v>2</v>
      </c>
      <c r="AK133" s="28">
        <f>SUM(+AJ133+April!AK133)</f>
        <v>9</v>
      </c>
    </row>
    <row r="134" spans="1:37" hidden="1">
      <c r="A134" s="60" t="s">
        <v>522</v>
      </c>
      <c r="B134" s="4" t="s">
        <v>311</v>
      </c>
      <c r="C134" s="22">
        <v>154</v>
      </c>
      <c r="D134" t="s">
        <v>97</v>
      </c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64">
        <f t="shared" ref="AJ134:AJ165" si="6">SUM(E134:AI134)</f>
        <v>0</v>
      </c>
      <c r="AK134" s="28">
        <f>SUM(+AJ134+April!AK134)</f>
        <v>0</v>
      </c>
    </row>
    <row r="135" spans="1:37">
      <c r="A135" s="60" t="s">
        <v>523</v>
      </c>
      <c r="B135" s="4" t="s">
        <v>313</v>
      </c>
      <c r="C135" s="22">
        <v>155</v>
      </c>
      <c r="D135" t="s">
        <v>97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>
        <v>1</v>
      </c>
      <c r="W135" s="108">
        <v>1</v>
      </c>
      <c r="X135" s="108"/>
      <c r="Y135" s="108">
        <v>2</v>
      </c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64">
        <f t="shared" si="6"/>
        <v>4</v>
      </c>
      <c r="AK135" s="28">
        <f>SUM(+AJ135+April!AK135)</f>
        <v>297</v>
      </c>
    </row>
    <row r="136" spans="1:37">
      <c r="A136" s="60" t="s">
        <v>524</v>
      </c>
      <c r="B136" s="4" t="s">
        <v>331</v>
      </c>
      <c r="C136" s="22">
        <v>164</v>
      </c>
      <c r="D136" t="s">
        <v>97</v>
      </c>
      <c r="E136" s="108"/>
      <c r="F136" s="108">
        <v>1</v>
      </c>
      <c r="G136" s="108"/>
      <c r="H136" s="108"/>
      <c r="I136" s="108"/>
      <c r="J136" s="108"/>
      <c r="K136" s="108"/>
      <c r="L136" s="108"/>
      <c r="M136" s="108"/>
      <c r="N136" s="108"/>
      <c r="O136" s="108"/>
      <c r="P136" s="108">
        <v>1</v>
      </c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64">
        <f t="shared" si="6"/>
        <v>2</v>
      </c>
      <c r="AK136" s="28">
        <f>SUM(+AJ136+April!AK136)</f>
        <v>5</v>
      </c>
    </row>
    <row r="137" spans="1:37">
      <c r="A137" s="60" t="s">
        <v>525</v>
      </c>
      <c r="B137" s="4" t="s">
        <v>227</v>
      </c>
      <c r="C137" s="22">
        <v>112</v>
      </c>
      <c r="D137" t="s">
        <v>97</v>
      </c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64">
        <f t="shared" si="6"/>
        <v>0</v>
      </c>
      <c r="AK137" s="28">
        <f>SUM(+AJ137+April!AK137)</f>
        <v>12</v>
      </c>
    </row>
    <row r="138" spans="1:37">
      <c r="A138" s="60" t="s">
        <v>526</v>
      </c>
      <c r="B138" s="4" t="s">
        <v>229</v>
      </c>
      <c r="C138" s="22">
        <v>113</v>
      </c>
      <c r="D138" t="s">
        <v>97</v>
      </c>
      <c r="E138" s="108"/>
      <c r="F138" s="108">
        <v>1</v>
      </c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64">
        <f t="shared" si="6"/>
        <v>1</v>
      </c>
      <c r="AK138" s="28">
        <f>SUM(+AJ138+April!AK138)</f>
        <v>17</v>
      </c>
    </row>
    <row r="139" spans="1:37">
      <c r="A139" s="60" t="s">
        <v>527</v>
      </c>
      <c r="B139" s="4" t="s">
        <v>231</v>
      </c>
      <c r="C139" s="22">
        <v>114</v>
      </c>
      <c r="D139" t="s">
        <v>97</v>
      </c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64">
        <f t="shared" si="6"/>
        <v>0</v>
      </c>
      <c r="AK139" s="28">
        <f>SUM(+AJ139+April!AK139)</f>
        <v>1</v>
      </c>
    </row>
    <row r="140" spans="1:37" hidden="1">
      <c r="A140" s="60" t="s">
        <v>528</v>
      </c>
      <c r="B140" s="4" t="s">
        <v>235</v>
      </c>
      <c r="C140" s="22">
        <v>116</v>
      </c>
      <c r="D140" t="s">
        <v>97</v>
      </c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64">
        <f t="shared" si="6"/>
        <v>0</v>
      </c>
      <c r="AK140" s="28">
        <f>SUM(+AJ140+April!AK140)</f>
        <v>0</v>
      </c>
    </row>
    <row r="141" spans="1:37">
      <c r="A141" s="60" t="s">
        <v>529</v>
      </c>
      <c r="B141" s="4" t="s">
        <v>233</v>
      </c>
      <c r="C141" s="22">
        <v>115</v>
      </c>
      <c r="D141" t="s">
        <v>97</v>
      </c>
      <c r="E141" s="108">
        <v>12</v>
      </c>
      <c r="F141" s="108">
        <v>2</v>
      </c>
      <c r="G141" s="108">
        <v>1</v>
      </c>
      <c r="H141" s="108">
        <v>15</v>
      </c>
      <c r="I141" s="108">
        <v>1</v>
      </c>
      <c r="J141" s="108"/>
      <c r="K141" s="108"/>
      <c r="L141" s="108">
        <v>4</v>
      </c>
      <c r="M141" s="108"/>
      <c r="N141" s="108"/>
      <c r="O141" s="108"/>
      <c r="P141" s="108">
        <v>1</v>
      </c>
      <c r="Q141" s="108"/>
      <c r="R141" s="108">
        <v>2</v>
      </c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64">
        <f t="shared" si="6"/>
        <v>38</v>
      </c>
      <c r="AK141" s="28">
        <f>SUM(+AJ141+April!AK141)</f>
        <v>1075</v>
      </c>
    </row>
    <row r="142" spans="1:37">
      <c r="A142" s="117" t="s">
        <v>530</v>
      </c>
      <c r="B142" s="4" t="s">
        <v>237</v>
      </c>
      <c r="C142" s="22">
        <v>117</v>
      </c>
      <c r="D142" t="s">
        <v>97</v>
      </c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15">
        <v>1</v>
      </c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16">
        <f t="shared" si="6"/>
        <v>1</v>
      </c>
      <c r="AK142" s="28">
        <f>SUM(+AJ142+April!AK142)</f>
        <v>1</v>
      </c>
    </row>
    <row r="143" spans="1:37" hidden="1">
      <c r="A143" s="60" t="s">
        <v>531</v>
      </c>
      <c r="B143" s="4" t="s">
        <v>293</v>
      </c>
      <c r="C143" s="22">
        <v>145</v>
      </c>
      <c r="D143" t="s">
        <v>97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64">
        <f t="shared" si="6"/>
        <v>0</v>
      </c>
      <c r="AK143" s="28">
        <f>SUM(+AJ143+April!AK143)</f>
        <v>0</v>
      </c>
    </row>
    <row r="144" spans="1:37" hidden="1">
      <c r="A144" s="60" t="s">
        <v>532</v>
      </c>
      <c r="B144" s="4" t="s">
        <v>209</v>
      </c>
      <c r="C144" s="22">
        <v>103</v>
      </c>
      <c r="D144" t="s">
        <v>97</v>
      </c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64">
        <f t="shared" si="6"/>
        <v>0</v>
      </c>
      <c r="AK144" s="28">
        <f>SUM(+AJ144+April!AK144)</f>
        <v>0</v>
      </c>
    </row>
    <row r="145" spans="1:37" hidden="1">
      <c r="A145" s="60" t="s">
        <v>533</v>
      </c>
      <c r="B145" s="4" t="s">
        <v>215</v>
      </c>
      <c r="C145" s="22">
        <v>106</v>
      </c>
      <c r="D145" t="s">
        <v>97</v>
      </c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64">
        <f t="shared" si="6"/>
        <v>0</v>
      </c>
      <c r="AK145" s="28">
        <f>SUM(+AJ145+April!AK145)</f>
        <v>0</v>
      </c>
    </row>
    <row r="146" spans="1:37" hidden="1">
      <c r="A146" s="60" t="s">
        <v>534</v>
      </c>
      <c r="B146" s="4" t="s">
        <v>211</v>
      </c>
      <c r="C146" s="22">
        <v>104</v>
      </c>
      <c r="D146" t="s">
        <v>97</v>
      </c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64">
        <f t="shared" si="6"/>
        <v>0</v>
      </c>
      <c r="AK146" s="28">
        <f>SUM(+AJ146+April!AK146)</f>
        <v>0</v>
      </c>
    </row>
    <row r="147" spans="1:37">
      <c r="A147" s="117" t="s">
        <v>535</v>
      </c>
      <c r="B147" s="4" t="s">
        <v>213</v>
      </c>
      <c r="C147" s="22">
        <v>105</v>
      </c>
      <c r="D147" t="s">
        <v>97</v>
      </c>
      <c r="E147" s="108"/>
      <c r="F147" s="108"/>
      <c r="G147" s="108"/>
      <c r="H147" s="108"/>
      <c r="I147" s="115">
        <v>6</v>
      </c>
      <c r="J147" s="108"/>
      <c r="K147" s="108">
        <v>1</v>
      </c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>
        <v>2</v>
      </c>
      <c r="AG147" s="108"/>
      <c r="AH147" s="108"/>
      <c r="AI147" s="108"/>
      <c r="AJ147" s="116">
        <f t="shared" si="6"/>
        <v>9</v>
      </c>
      <c r="AK147" s="28">
        <f>SUM(+AJ147+April!AK147)</f>
        <v>9</v>
      </c>
    </row>
    <row r="148" spans="1:37" hidden="1">
      <c r="A148" s="60" t="s">
        <v>536</v>
      </c>
      <c r="B148" s="4"/>
      <c r="C148" s="22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64">
        <f t="shared" si="6"/>
        <v>0</v>
      </c>
      <c r="AK148" s="28">
        <f>SUM(+AJ148+April!AK148)</f>
        <v>0</v>
      </c>
    </row>
    <row r="149" spans="1:37">
      <c r="A149" s="60" t="s">
        <v>537</v>
      </c>
      <c r="B149" s="4" t="s">
        <v>299</v>
      </c>
      <c r="C149" s="22">
        <v>148</v>
      </c>
      <c r="D149" t="s">
        <v>97</v>
      </c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64">
        <f t="shared" si="6"/>
        <v>0</v>
      </c>
      <c r="AK149" s="28">
        <f>SUM(+AJ149+April!AK149)</f>
        <v>1</v>
      </c>
    </row>
    <row r="150" spans="1:37">
      <c r="A150" s="60" t="s">
        <v>538</v>
      </c>
      <c r="B150" s="4" t="s">
        <v>297</v>
      </c>
      <c r="C150" s="22">
        <v>147</v>
      </c>
      <c r="D150" t="s">
        <v>97</v>
      </c>
      <c r="E150" s="108">
        <v>8</v>
      </c>
      <c r="F150" s="108">
        <v>1</v>
      </c>
      <c r="G150" s="108"/>
      <c r="H150" s="108">
        <v>1</v>
      </c>
      <c r="I150" s="108">
        <v>12</v>
      </c>
      <c r="J150" s="108"/>
      <c r="K150" s="108"/>
      <c r="L150" s="108">
        <v>3</v>
      </c>
      <c r="M150" s="108">
        <v>1</v>
      </c>
      <c r="N150" s="108">
        <v>1</v>
      </c>
      <c r="O150" s="108"/>
      <c r="P150" s="108"/>
      <c r="Q150" s="108"/>
      <c r="R150" s="108"/>
      <c r="S150" s="108">
        <v>1</v>
      </c>
      <c r="T150" s="108"/>
      <c r="U150" s="108"/>
      <c r="V150" s="108">
        <v>1</v>
      </c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>
        <v>1</v>
      </c>
      <c r="AI150" s="108">
        <v>1</v>
      </c>
      <c r="AJ150" s="64">
        <f t="shared" si="6"/>
        <v>31</v>
      </c>
      <c r="AK150" s="28">
        <f>SUM(+AJ150+April!AK150)</f>
        <v>35</v>
      </c>
    </row>
    <row r="151" spans="1:37">
      <c r="A151" s="117" t="s">
        <v>539</v>
      </c>
      <c r="B151" s="4" t="s">
        <v>295</v>
      </c>
      <c r="C151" s="22">
        <v>146</v>
      </c>
      <c r="D151" t="s">
        <v>97</v>
      </c>
      <c r="E151" s="108"/>
      <c r="F151" s="108"/>
      <c r="G151" s="108"/>
      <c r="H151" s="115">
        <v>1</v>
      </c>
      <c r="I151" s="108">
        <v>3</v>
      </c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>
        <v>1</v>
      </c>
      <c r="AG151" s="108"/>
      <c r="AH151" s="108"/>
      <c r="AI151" s="108"/>
      <c r="AJ151" s="116">
        <f t="shared" si="6"/>
        <v>5</v>
      </c>
      <c r="AK151" s="28">
        <f>SUM(+AJ151+April!AK151)</f>
        <v>5</v>
      </c>
    </row>
    <row r="152" spans="1:37">
      <c r="A152" s="60" t="s">
        <v>540</v>
      </c>
      <c r="B152" s="4" t="s">
        <v>217</v>
      </c>
      <c r="C152" s="22">
        <v>107</v>
      </c>
      <c r="D152" t="s">
        <v>97</v>
      </c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64">
        <f t="shared" si="6"/>
        <v>0</v>
      </c>
      <c r="AK152" s="28">
        <f>SUM(+AJ152+April!AK152)</f>
        <v>1</v>
      </c>
    </row>
    <row r="153" spans="1:37" ht="39" hidden="1">
      <c r="A153" s="84" t="s">
        <v>541</v>
      </c>
      <c r="B153" s="4" t="s">
        <v>219</v>
      </c>
      <c r="C153" s="22">
        <v>108</v>
      </c>
      <c r="D153" t="s">
        <v>97</v>
      </c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64">
        <f t="shared" si="6"/>
        <v>0</v>
      </c>
      <c r="AK153" s="28">
        <f>SUM(+AJ153+April!AK153)</f>
        <v>0</v>
      </c>
    </row>
    <row r="154" spans="1:37">
      <c r="A154" s="117" t="s">
        <v>542</v>
      </c>
      <c r="B154" s="4" t="s">
        <v>221</v>
      </c>
      <c r="C154" s="22">
        <v>109</v>
      </c>
      <c r="D154" t="s">
        <v>97</v>
      </c>
      <c r="E154" s="108"/>
      <c r="F154" s="108"/>
      <c r="G154" s="108"/>
      <c r="H154" s="108"/>
      <c r="I154" s="108"/>
      <c r="J154" s="108"/>
      <c r="K154" s="108"/>
      <c r="L154" s="115">
        <v>1</v>
      </c>
      <c r="M154" s="108"/>
      <c r="N154" s="108"/>
      <c r="O154" s="108"/>
      <c r="P154" s="108">
        <v>1</v>
      </c>
      <c r="Q154" s="108"/>
      <c r="R154" s="108"/>
      <c r="S154" s="108"/>
      <c r="T154" s="108"/>
      <c r="U154" s="108"/>
      <c r="V154" s="108">
        <v>1</v>
      </c>
      <c r="W154" s="108"/>
      <c r="X154" s="108">
        <v>1</v>
      </c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>
        <v>1</v>
      </c>
      <c r="AJ154" s="116">
        <f t="shared" si="6"/>
        <v>5</v>
      </c>
      <c r="AK154" s="28">
        <f>SUM(+AJ154+April!AK154)</f>
        <v>5</v>
      </c>
    </row>
    <row r="155" spans="1:37" hidden="1">
      <c r="A155" s="60" t="s">
        <v>543</v>
      </c>
      <c r="B155" s="4" t="s">
        <v>223</v>
      </c>
      <c r="C155" s="22">
        <v>110</v>
      </c>
      <c r="D155" t="s">
        <v>97</v>
      </c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64">
        <f t="shared" si="6"/>
        <v>0</v>
      </c>
      <c r="AK155" s="28">
        <f>SUM(+AJ155+April!AK155)</f>
        <v>0</v>
      </c>
    </row>
    <row r="156" spans="1:37" hidden="1">
      <c r="A156" s="60" t="s">
        <v>544</v>
      </c>
      <c r="B156" s="4"/>
      <c r="C156" s="22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64">
        <f t="shared" si="6"/>
        <v>0</v>
      </c>
      <c r="AK156" s="28">
        <f>SUM(+AJ156+April!AK156)</f>
        <v>0</v>
      </c>
    </row>
    <row r="157" spans="1:37" hidden="1">
      <c r="A157" s="63" t="s">
        <v>545</v>
      </c>
      <c r="B157" s="4" t="s">
        <v>225</v>
      </c>
      <c r="C157" s="22">
        <v>111</v>
      </c>
      <c r="D157" t="s">
        <v>97</v>
      </c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64">
        <f t="shared" si="6"/>
        <v>0</v>
      </c>
      <c r="AK157" s="28">
        <f>SUM(+AJ157+April!AK157)</f>
        <v>0</v>
      </c>
    </row>
    <row r="158" spans="1:37" hidden="1">
      <c r="A158" s="60" t="s">
        <v>546</v>
      </c>
      <c r="B158" s="4"/>
      <c r="C158" s="22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64">
        <f t="shared" si="6"/>
        <v>0</v>
      </c>
      <c r="AK158" s="28">
        <f>SUM(+AJ158+April!AK158)</f>
        <v>0</v>
      </c>
    </row>
    <row r="159" spans="1:37">
      <c r="A159" s="60" t="s">
        <v>547</v>
      </c>
      <c r="B159" s="4" t="s">
        <v>203</v>
      </c>
      <c r="C159" s="22">
        <v>100</v>
      </c>
      <c r="D159" t="s">
        <v>97</v>
      </c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64">
        <f t="shared" si="6"/>
        <v>0</v>
      </c>
      <c r="AK159" s="28">
        <f>SUM(+AJ159+April!AK159)</f>
        <v>71</v>
      </c>
    </row>
    <row r="160" spans="1:37">
      <c r="A160" s="117" t="s">
        <v>548</v>
      </c>
      <c r="B160" s="4" t="s">
        <v>333</v>
      </c>
      <c r="C160" s="22">
        <v>165</v>
      </c>
      <c r="D160" t="s">
        <v>97</v>
      </c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15">
        <v>1</v>
      </c>
      <c r="P160" s="108"/>
      <c r="Q160" s="108"/>
      <c r="R160" s="108">
        <v>2</v>
      </c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16">
        <f t="shared" si="6"/>
        <v>3</v>
      </c>
      <c r="AK160" s="28">
        <f>SUM(+AJ160+April!AK160)</f>
        <v>3</v>
      </c>
    </row>
    <row r="161" spans="1:37" hidden="1">
      <c r="A161" s="60" t="s">
        <v>549</v>
      </c>
      <c r="B161" s="4" t="s">
        <v>335</v>
      </c>
      <c r="C161" s="22">
        <v>166</v>
      </c>
      <c r="D161" t="s">
        <v>97</v>
      </c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64">
        <f t="shared" si="6"/>
        <v>0</v>
      </c>
      <c r="AK161" s="28">
        <f>SUM(+AJ161+April!AK161)</f>
        <v>0</v>
      </c>
    </row>
    <row r="162" spans="1:37">
      <c r="A162" s="60" t="s">
        <v>550</v>
      </c>
      <c r="B162" s="4" t="s">
        <v>207</v>
      </c>
      <c r="C162" s="22">
        <v>102</v>
      </c>
      <c r="D162" t="s">
        <v>97</v>
      </c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64">
        <f t="shared" si="6"/>
        <v>0</v>
      </c>
      <c r="AK162" s="28">
        <f>SUM(+AJ162+April!AK162)</f>
        <v>1</v>
      </c>
    </row>
    <row r="163" spans="1:37">
      <c r="A163" s="60" t="s">
        <v>551</v>
      </c>
      <c r="B163" s="4" t="s">
        <v>191</v>
      </c>
      <c r="C163" s="22">
        <v>94</v>
      </c>
      <c r="D163" t="s">
        <v>97</v>
      </c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>
        <v>1</v>
      </c>
      <c r="Q163" s="108"/>
      <c r="R163" s="108"/>
      <c r="S163" s="108"/>
      <c r="T163" s="108"/>
      <c r="U163" s="108"/>
      <c r="V163" s="108"/>
      <c r="W163" s="108"/>
      <c r="X163" s="108"/>
      <c r="Y163" s="108"/>
      <c r="Z163" s="108">
        <v>1</v>
      </c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64">
        <f t="shared" si="6"/>
        <v>2</v>
      </c>
      <c r="AK163" s="28">
        <f>SUM(+AJ163+April!AK163)</f>
        <v>5</v>
      </c>
    </row>
    <row r="164" spans="1:37">
      <c r="A164" s="63" t="s">
        <v>552</v>
      </c>
      <c r="B164" s="4" t="s">
        <v>195</v>
      </c>
      <c r="C164" s="22">
        <v>96</v>
      </c>
      <c r="D164" t="s">
        <v>97</v>
      </c>
      <c r="E164" s="108"/>
      <c r="F164" s="108"/>
      <c r="G164" s="108"/>
      <c r="H164" s="108">
        <v>1</v>
      </c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64">
        <f t="shared" si="6"/>
        <v>1</v>
      </c>
      <c r="AK164" s="28">
        <f>SUM(+AJ164+April!AK164)</f>
        <v>7</v>
      </c>
    </row>
    <row r="165" spans="1:37">
      <c r="A165" s="114" t="s">
        <v>553</v>
      </c>
      <c r="B165" s="4" t="s">
        <v>197</v>
      </c>
      <c r="C165" s="22">
        <v>97</v>
      </c>
      <c r="D165" t="s">
        <v>97</v>
      </c>
      <c r="E165" s="115">
        <v>3</v>
      </c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>
        <v>1</v>
      </c>
      <c r="R165" s="108"/>
      <c r="S165" s="108"/>
      <c r="T165" s="108"/>
      <c r="U165" s="108"/>
      <c r="V165" s="108"/>
      <c r="W165" s="108"/>
      <c r="X165" s="108">
        <v>1</v>
      </c>
      <c r="Y165" s="108"/>
      <c r="Z165" s="108"/>
      <c r="AA165" s="108"/>
      <c r="AB165" s="108"/>
      <c r="AC165" s="108"/>
      <c r="AD165" s="108"/>
      <c r="AE165" s="108"/>
      <c r="AF165" s="108"/>
      <c r="AG165" s="108">
        <v>1</v>
      </c>
      <c r="AH165" s="108"/>
      <c r="AI165" s="108"/>
      <c r="AJ165" s="116">
        <f t="shared" si="6"/>
        <v>6</v>
      </c>
      <c r="AK165" s="28">
        <f>SUM(+AJ165+April!AK165)</f>
        <v>6</v>
      </c>
    </row>
    <row r="166" spans="1:37" hidden="1">
      <c r="A166" s="63" t="s">
        <v>554</v>
      </c>
      <c r="B166" s="4" t="s">
        <v>199</v>
      </c>
      <c r="C166" s="22">
        <v>98</v>
      </c>
      <c r="D166" t="s">
        <v>97</v>
      </c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64">
        <f t="shared" ref="AJ166:AJ168" si="7">SUM(E166:AI166)</f>
        <v>0</v>
      </c>
      <c r="AK166" s="28">
        <f>SUM(+AJ166+April!AK166)</f>
        <v>0</v>
      </c>
    </row>
    <row r="167" spans="1:37" hidden="1">
      <c r="A167" s="63" t="s">
        <v>555</v>
      </c>
      <c r="B167" s="4" t="s">
        <v>183</v>
      </c>
      <c r="C167" s="22">
        <v>90</v>
      </c>
      <c r="D167" t="s">
        <v>97</v>
      </c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64">
        <f t="shared" si="7"/>
        <v>0</v>
      </c>
      <c r="AK167" s="28">
        <f>SUM(+AJ167+April!AK167)</f>
        <v>0</v>
      </c>
    </row>
    <row r="168" spans="1:37" hidden="1">
      <c r="A168" s="60" t="s">
        <v>556</v>
      </c>
      <c r="B168" s="4" t="s">
        <v>181</v>
      </c>
      <c r="C168" s="22">
        <v>89</v>
      </c>
      <c r="D168" t="s">
        <v>97</v>
      </c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64">
        <f t="shared" si="7"/>
        <v>0</v>
      </c>
      <c r="AK168" s="28">
        <f>SUM(+AJ168+April!AK168)</f>
        <v>0</v>
      </c>
    </row>
    <row r="169" spans="1:37">
      <c r="A169" s="60" t="s">
        <v>557</v>
      </c>
      <c r="B169" s="4" t="s">
        <v>179</v>
      </c>
      <c r="C169" s="22">
        <v>88</v>
      </c>
      <c r="D169" t="s">
        <v>97</v>
      </c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>
        <v>1</v>
      </c>
      <c r="P169" s="108">
        <v>1</v>
      </c>
      <c r="Q169" s="108"/>
      <c r="R169" s="108"/>
      <c r="S169" s="108"/>
      <c r="T169" s="108"/>
      <c r="U169" s="108"/>
      <c r="V169" s="108"/>
      <c r="W169" s="108">
        <v>1</v>
      </c>
      <c r="X169" s="108"/>
      <c r="Y169" s="108"/>
      <c r="Z169" s="108">
        <v>1</v>
      </c>
      <c r="AA169" s="108"/>
      <c r="AB169" s="108"/>
      <c r="AC169" s="108">
        <v>1</v>
      </c>
      <c r="AD169" s="108"/>
      <c r="AE169" s="108"/>
      <c r="AF169" s="108"/>
      <c r="AG169" s="108"/>
      <c r="AH169" s="108">
        <v>3</v>
      </c>
      <c r="AI169" s="108"/>
      <c r="AJ169" s="64">
        <f t="shared" si="2"/>
        <v>8</v>
      </c>
      <c r="AK169" s="28">
        <f>SUM(+AJ169+April!AK169)</f>
        <v>22</v>
      </c>
    </row>
    <row r="170" spans="1:37">
      <c r="A170" s="60" t="s">
        <v>558</v>
      </c>
      <c r="B170" s="4" t="s">
        <v>185</v>
      </c>
      <c r="C170" s="22">
        <v>91</v>
      </c>
      <c r="D170" t="s">
        <v>97</v>
      </c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 t="s">
        <v>596</v>
      </c>
      <c r="AI170" s="108"/>
      <c r="AJ170" s="64">
        <f t="shared" si="2"/>
        <v>0</v>
      </c>
      <c r="AK170" s="28">
        <f>SUM(+AJ170+April!AK170)</f>
        <v>168</v>
      </c>
    </row>
    <row r="171" spans="1:37">
      <c r="A171" s="63" t="s">
        <v>559</v>
      </c>
      <c r="B171" s="4" t="s">
        <v>189</v>
      </c>
      <c r="C171" s="22">
        <v>93</v>
      </c>
      <c r="D171" t="s">
        <v>97</v>
      </c>
      <c r="E171" s="108">
        <v>1</v>
      </c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64">
        <f>SUM(E171:AI171)</f>
        <v>1</v>
      </c>
      <c r="AK171" s="28">
        <f>SUM(+AJ171+April!AK171)</f>
        <v>15</v>
      </c>
    </row>
    <row r="172" spans="1:37" hidden="1">
      <c r="A172" s="60" t="s">
        <v>560</v>
      </c>
      <c r="B172" s="4" t="s">
        <v>187</v>
      </c>
      <c r="C172" s="22">
        <v>92</v>
      </c>
      <c r="D172" t="s">
        <v>97</v>
      </c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64">
        <f t="shared" si="2"/>
        <v>0</v>
      </c>
      <c r="AK172" s="28">
        <f>SUM(+AJ172+April!AK172)</f>
        <v>0</v>
      </c>
    </row>
    <row r="173" spans="1:37">
      <c r="A173" s="60" t="s">
        <v>561</v>
      </c>
      <c r="B173" s="4" t="s">
        <v>337</v>
      </c>
      <c r="C173" s="22">
        <v>167</v>
      </c>
      <c r="D173" t="s">
        <v>97</v>
      </c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64">
        <f t="shared" ref="AJ173:AJ187" si="8">SUM(E173:AI173)</f>
        <v>0</v>
      </c>
      <c r="AK173" s="28">
        <f>SUM(+AJ173+April!AK173)</f>
        <v>1</v>
      </c>
    </row>
    <row r="174" spans="1:37">
      <c r="A174" s="117" t="s">
        <v>562</v>
      </c>
      <c r="B174" s="4" t="s">
        <v>339</v>
      </c>
      <c r="C174" s="22">
        <v>168</v>
      </c>
      <c r="D174" t="s">
        <v>97</v>
      </c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21">
        <v>1</v>
      </c>
      <c r="AG174" s="108"/>
      <c r="AH174" s="108"/>
      <c r="AI174" s="108">
        <v>1</v>
      </c>
      <c r="AJ174" s="116">
        <f t="shared" si="8"/>
        <v>2</v>
      </c>
      <c r="AK174" s="28">
        <f>SUM(+AJ174+April!AK174)</f>
        <v>2</v>
      </c>
    </row>
    <row r="175" spans="1:37">
      <c r="A175" s="60" t="s">
        <v>563</v>
      </c>
      <c r="B175" s="4" t="s">
        <v>366</v>
      </c>
      <c r="C175" s="22">
        <v>182</v>
      </c>
      <c r="D175" t="s">
        <v>97</v>
      </c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64">
        <f t="shared" ref="AJ175:AJ183" si="9">SUM(E175:AI175)</f>
        <v>0</v>
      </c>
      <c r="AK175" s="28">
        <f>SUM(+AJ175+April!AK175)</f>
        <v>4</v>
      </c>
    </row>
    <row r="176" spans="1:37">
      <c r="A176" s="60" t="s">
        <v>564</v>
      </c>
      <c r="B176" s="4" t="s">
        <v>364</v>
      </c>
      <c r="C176" s="22">
        <v>181</v>
      </c>
      <c r="D176" t="s">
        <v>97</v>
      </c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64">
        <f t="shared" si="9"/>
        <v>0</v>
      </c>
      <c r="AK176" s="28">
        <f>SUM(+AJ176+April!AK176)</f>
        <v>2</v>
      </c>
    </row>
    <row r="177" spans="1:37">
      <c r="A177" s="60" t="s">
        <v>565</v>
      </c>
      <c r="B177" s="4" t="s">
        <v>362</v>
      </c>
      <c r="C177" s="22">
        <v>180</v>
      </c>
      <c r="D177" t="s">
        <v>97</v>
      </c>
      <c r="E177" s="108"/>
      <c r="F177" s="108"/>
      <c r="G177" s="108"/>
      <c r="H177" s="108">
        <v>1</v>
      </c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>
        <v>3</v>
      </c>
      <c r="T177" s="108"/>
      <c r="U177" s="108"/>
      <c r="V177" s="108"/>
      <c r="W177" s="108"/>
      <c r="X177" s="108">
        <v>1</v>
      </c>
      <c r="Y177" s="108"/>
      <c r="Z177" s="108"/>
      <c r="AA177" s="108">
        <v>1</v>
      </c>
      <c r="AB177" s="108">
        <v>1</v>
      </c>
      <c r="AC177" s="108"/>
      <c r="AD177" s="108"/>
      <c r="AE177" s="108"/>
      <c r="AF177" s="108"/>
      <c r="AG177" s="108"/>
      <c r="AH177" s="108"/>
      <c r="AI177" s="108"/>
      <c r="AJ177" s="64">
        <f t="shared" si="9"/>
        <v>7</v>
      </c>
      <c r="AK177" s="28">
        <f>SUM(+AJ177+April!AK177)</f>
        <v>17</v>
      </c>
    </row>
    <row r="178" spans="1:37">
      <c r="A178" s="60" t="s">
        <v>566</v>
      </c>
      <c r="B178" s="4" t="s">
        <v>343</v>
      </c>
      <c r="C178" s="22">
        <v>170</v>
      </c>
      <c r="D178" t="s">
        <v>97</v>
      </c>
      <c r="E178" s="108">
        <v>6</v>
      </c>
      <c r="F178" s="108"/>
      <c r="G178" s="108"/>
      <c r="H178" s="108"/>
      <c r="I178" s="108"/>
      <c r="J178" s="108"/>
      <c r="K178" s="108"/>
      <c r="L178" s="108"/>
      <c r="M178" s="108"/>
      <c r="N178" s="108">
        <v>1</v>
      </c>
      <c r="O178" s="108"/>
      <c r="P178" s="108"/>
      <c r="Q178" s="108"/>
      <c r="R178" s="108"/>
      <c r="S178" s="108">
        <v>1</v>
      </c>
      <c r="T178" s="108"/>
      <c r="U178" s="108"/>
      <c r="V178" s="108"/>
      <c r="W178" s="108"/>
      <c r="X178" s="108"/>
      <c r="Y178" s="108"/>
      <c r="Z178" s="108"/>
      <c r="AA178" s="108">
        <v>1</v>
      </c>
      <c r="AB178" s="108"/>
      <c r="AC178" s="108"/>
      <c r="AD178" s="108"/>
      <c r="AE178" s="108"/>
      <c r="AF178" s="108">
        <v>1</v>
      </c>
      <c r="AG178" s="108"/>
      <c r="AH178" s="108"/>
      <c r="AI178" s="108"/>
      <c r="AJ178" s="64">
        <f t="shared" si="9"/>
        <v>10</v>
      </c>
      <c r="AK178" s="28">
        <f>SUM(+AJ178+April!AK178)</f>
        <v>20</v>
      </c>
    </row>
    <row r="179" spans="1:37" hidden="1">
      <c r="A179" s="60" t="s">
        <v>567</v>
      </c>
      <c r="B179" s="4" t="s">
        <v>351</v>
      </c>
      <c r="C179" s="22">
        <v>174</v>
      </c>
      <c r="D179" t="s">
        <v>97</v>
      </c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64">
        <f t="shared" si="9"/>
        <v>0</v>
      </c>
      <c r="AK179" s="28">
        <f>SUM(+AJ179+April!AK179)</f>
        <v>0</v>
      </c>
    </row>
    <row r="180" spans="1:37" hidden="1">
      <c r="A180" s="60" t="s">
        <v>568</v>
      </c>
      <c r="B180" s="4" t="s">
        <v>349</v>
      </c>
      <c r="C180" s="22">
        <v>173</v>
      </c>
      <c r="D180" t="s">
        <v>97</v>
      </c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64">
        <f t="shared" si="9"/>
        <v>0</v>
      </c>
      <c r="AK180" s="28">
        <f>SUM(+AJ180+April!AK180)</f>
        <v>0</v>
      </c>
    </row>
    <row r="181" spans="1:37">
      <c r="A181" s="60" t="s">
        <v>569</v>
      </c>
      <c r="B181" s="4" t="s">
        <v>353</v>
      </c>
      <c r="C181" s="22">
        <v>175</v>
      </c>
      <c r="D181" t="s">
        <v>97</v>
      </c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64">
        <f t="shared" si="9"/>
        <v>0</v>
      </c>
      <c r="AK181" s="28">
        <f>SUM(+AJ181+April!AK181)</f>
        <v>2</v>
      </c>
    </row>
    <row r="182" spans="1:37" hidden="1">
      <c r="A182" s="63" t="s">
        <v>570</v>
      </c>
      <c r="B182" s="4" t="s">
        <v>360</v>
      </c>
      <c r="C182" s="22">
        <v>179</v>
      </c>
      <c r="D182" t="s">
        <v>97</v>
      </c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64">
        <f t="shared" si="9"/>
        <v>0</v>
      </c>
      <c r="AK182" s="28">
        <f>SUM(+AJ182+April!AK182)</f>
        <v>0</v>
      </c>
    </row>
    <row r="183" spans="1:37" hidden="1">
      <c r="A183" s="60" t="s">
        <v>571</v>
      </c>
      <c r="B183" s="4" t="s">
        <v>358</v>
      </c>
      <c r="C183" s="22">
        <v>178</v>
      </c>
      <c r="D183" t="s">
        <v>97</v>
      </c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64">
        <f t="shared" si="9"/>
        <v>0</v>
      </c>
      <c r="AK183" s="28">
        <f>SUM(+AJ183+April!AK183)</f>
        <v>0</v>
      </c>
    </row>
    <row r="184" spans="1:37" hidden="1">
      <c r="A184" s="60" t="s">
        <v>572</v>
      </c>
      <c r="B184" s="4" t="s">
        <v>345</v>
      </c>
      <c r="C184" s="22">
        <v>171</v>
      </c>
      <c r="D184" t="s">
        <v>97</v>
      </c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64">
        <f t="shared" si="8"/>
        <v>0</v>
      </c>
      <c r="AK184" s="28">
        <f>SUM(+AJ184+April!AK184)</f>
        <v>0</v>
      </c>
    </row>
    <row r="185" spans="1:37">
      <c r="A185" s="60" t="s">
        <v>573</v>
      </c>
      <c r="B185" s="4" t="s">
        <v>341</v>
      </c>
      <c r="C185" s="22">
        <v>169</v>
      </c>
      <c r="D185" t="s">
        <v>97</v>
      </c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64">
        <f>SUM(E185:AI185)</f>
        <v>0</v>
      </c>
      <c r="AK185" s="28">
        <f>SUM(+AJ185+April!AK185)</f>
        <v>4</v>
      </c>
    </row>
    <row r="186" spans="1:37" hidden="1">
      <c r="A186" s="60" t="s">
        <v>574</v>
      </c>
      <c r="B186" s="4" t="s">
        <v>347</v>
      </c>
      <c r="C186" s="22">
        <v>172</v>
      </c>
      <c r="D186" t="s">
        <v>97</v>
      </c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64">
        <f t="shared" si="8"/>
        <v>0</v>
      </c>
      <c r="AK186" s="28">
        <f>SUM(+AJ186+April!AK186)</f>
        <v>0</v>
      </c>
    </row>
    <row r="187" spans="1:37">
      <c r="A187" s="60" t="s">
        <v>575</v>
      </c>
      <c r="B187" s="4" t="s">
        <v>368</v>
      </c>
      <c r="C187" s="22">
        <v>183</v>
      </c>
      <c r="D187" t="s">
        <v>97</v>
      </c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64">
        <f t="shared" si="8"/>
        <v>0</v>
      </c>
      <c r="AK187" s="28">
        <f>SUM(+AJ187+April!AK187)</f>
        <v>2</v>
      </c>
    </row>
    <row r="188" spans="1:37" hidden="1">
      <c r="A188" s="60" t="s">
        <v>597</v>
      </c>
      <c r="B188" s="4" t="s">
        <v>384</v>
      </c>
      <c r="C188" s="22">
        <v>191</v>
      </c>
      <c r="D188" t="s">
        <v>97</v>
      </c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64">
        <f t="shared" ref="AJ188:AJ193" si="10">SUM(E188:AI188)</f>
        <v>0</v>
      </c>
      <c r="AK188" s="28">
        <f>SUM(+AJ188+April!AK188)</f>
        <v>0</v>
      </c>
    </row>
    <row r="189" spans="1:37" hidden="1">
      <c r="A189" s="60" t="s">
        <v>577</v>
      </c>
      <c r="B189" s="4" t="s">
        <v>374</v>
      </c>
      <c r="C189" s="22">
        <v>186</v>
      </c>
      <c r="D189" t="s">
        <v>97</v>
      </c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64">
        <f t="shared" si="10"/>
        <v>0</v>
      </c>
      <c r="AK189" s="28">
        <f>SUM(+AJ189+April!AK189)</f>
        <v>0</v>
      </c>
    </row>
    <row r="190" spans="1:37" hidden="1">
      <c r="A190" s="60" t="s">
        <v>578</v>
      </c>
      <c r="B190" s="4" t="s">
        <v>376</v>
      </c>
      <c r="C190" s="22">
        <v>187</v>
      </c>
      <c r="D190" t="s">
        <v>97</v>
      </c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64">
        <f t="shared" si="10"/>
        <v>0</v>
      </c>
      <c r="AK190" s="28">
        <f>SUM(+AJ190+April!AK190)</f>
        <v>0</v>
      </c>
    </row>
    <row r="191" spans="1:37" hidden="1">
      <c r="A191" s="60" t="s">
        <v>598</v>
      </c>
      <c r="B191" s="4"/>
      <c r="C191" s="22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64">
        <f t="shared" si="10"/>
        <v>0</v>
      </c>
      <c r="AK191" s="28">
        <f>SUM(AJ191)</f>
        <v>0</v>
      </c>
    </row>
    <row r="192" spans="1:37">
      <c r="A192" s="60" t="s">
        <v>579</v>
      </c>
      <c r="B192" s="4" t="s">
        <v>378</v>
      </c>
      <c r="C192" s="22">
        <v>188</v>
      </c>
      <c r="D192" t="s">
        <v>97</v>
      </c>
      <c r="E192" s="108">
        <v>4</v>
      </c>
      <c r="F192" s="108"/>
      <c r="G192" s="108"/>
      <c r="H192" s="108">
        <v>3</v>
      </c>
      <c r="I192" s="108">
        <v>4</v>
      </c>
      <c r="J192" s="108"/>
      <c r="K192" s="108">
        <v>2</v>
      </c>
      <c r="L192" s="108"/>
      <c r="M192" s="108"/>
      <c r="N192" s="108"/>
      <c r="O192" s="108"/>
      <c r="P192" s="108"/>
      <c r="Q192" s="108"/>
      <c r="R192" s="108"/>
      <c r="S192" s="108"/>
      <c r="T192" s="108">
        <v>1</v>
      </c>
      <c r="U192" s="108"/>
      <c r="V192" s="108">
        <v>1</v>
      </c>
      <c r="W192" s="108">
        <v>1</v>
      </c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64">
        <f t="shared" si="10"/>
        <v>16</v>
      </c>
      <c r="AK192" s="28">
        <f>SUM(+AJ192+April!AK191)</f>
        <v>42</v>
      </c>
    </row>
    <row r="193" spans="1:40" hidden="1">
      <c r="A193" s="60" t="s">
        <v>580</v>
      </c>
      <c r="B193" s="4" t="s">
        <v>382</v>
      </c>
      <c r="C193" s="22">
        <v>190</v>
      </c>
      <c r="D193" t="s">
        <v>97</v>
      </c>
      <c r="F193" s="56"/>
      <c r="H193" s="56"/>
      <c r="J193" s="56"/>
      <c r="L193" s="56"/>
      <c r="N193" s="56"/>
      <c r="P193" s="56"/>
      <c r="R193" s="56"/>
      <c r="T193" s="56"/>
      <c r="V193" s="56"/>
      <c r="X193" s="56"/>
      <c r="Z193" s="56"/>
      <c r="AB193" s="56"/>
      <c r="AD193" s="56"/>
      <c r="AF193" s="56"/>
      <c r="AH193" s="56"/>
      <c r="AJ193" s="64">
        <f t="shared" si="10"/>
        <v>0</v>
      </c>
      <c r="AK193" s="28">
        <f>SUM(+AJ193+April!AK192)</f>
        <v>0</v>
      </c>
    </row>
    <row r="194" spans="1:40">
      <c r="C194" s="19"/>
      <c r="O194" t="s">
        <v>387</v>
      </c>
      <c r="AJ194" s="75">
        <f>SUM(AJ2:AJ193)</f>
        <v>1104</v>
      </c>
      <c r="AK194" s="70">
        <f>SUM(AK2:AK193)</f>
        <v>4082</v>
      </c>
    </row>
    <row r="195" spans="1:40" ht="16.5" thickBot="1">
      <c r="A195" s="30" t="s">
        <v>581</v>
      </c>
      <c r="B195" s="18"/>
      <c r="C195" s="18"/>
      <c r="D195" s="18"/>
      <c r="E195" s="1">
        <f t="shared" ref="E195:AI195" si="11">SUM(E2:E193)</f>
        <v>230</v>
      </c>
      <c r="F195" s="1">
        <f t="shared" si="11"/>
        <v>14</v>
      </c>
      <c r="G195" s="1">
        <f t="shared" si="11"/>
        <v>8</v>
      </c>
      <c r="H195" s="1">
        <f t="shared" si="11"/>
        <v>77</v>
      </c>
      <c r="I195" s="1">
        <f t="shared" si="11"/>
        <v>110</v>
      </c>
      <c r="J195" s="1">
        <f t="shared" si="11"/>
        <v>20</v>
      </c>
      <c r="K195" s="1">
        <f t="shared" si="11"/>
        <v>17</v>
      </c>
      <c r="L195" s="1">
        <f t="shared" si="11"/>
        <v>92</v>
      </c>
      <c r="M195" s="1">
        <f t="shared" si="11"/>
        <v>8</v>
      </c>
      <c r="N195" s="1">
        <f t="shared" si="11"/>
        <v>58</v>
      </c>
      <c r="O195" s="1">
        <f t="shared" si="11"/>
        <v>18</v>
      </c>
      <c r="P195" s="1">
        <f t="shared" si="11"/>
        <v>19</v>
      </c>
      <c r="Q195" s="1">
        <f t="shared" si="11"/>
        <v>13</v>
      </c>
      <c r="R195" s="1">
        <f t="shared" si="11"/>
        <v>10</v>
      </c>
      <c r="S195" s="1">
        <f t="shared" si="11"/>
        <v>16</v>
      </c>
      <c r="T195" s="1">
        <f t="shared" si="11"/>
        <v>21</v>
      </c>
      <c r="U195" s="1">
        <f t="shared" si="11"/>
        <v>25</v>
      </c>
      <c r="V195" s="1">
        <f t="shared" si="11"/>
        <v>17</v>
      </c>
      <c r="W195" s="1">
        <f t="shared" si="11"/>
        <v>22</v>
      </c>
      <c r="X195" s="1">
        <f t="shared" si="11"/>
        <v>29</v>
      </c>
      <c r="Y195" s="1">
        <f t="shared" si="11"/>
        <v>19</v>
      </c>
      <c r="Z195" s="1">
        <f t="shared" si="11"/>
        <v>24</v>
      </c>
      <c r="AA195" s="1">
        <f t="shared" si="11"/>
        <v>14</v>
      </c>
      <c r="AB195" s="1">
        <f t="shared" si="11"/>
        <v>71</v>
      </c>
      <c r="AC195" s="1">
        <f t="shared" si="11"/>
        <v>28</v>
      </c>
      <c r="AD195" s="1">
        <f t="shared" si="11"/>
        <v>29</v>
      </c>
      <c r="AE195" s="1">
        <f t="shared" si="11"/>
        <v>7</v>
      </c>
      <c r="AF195" s="1">
        <f t="shared" si="11"/>
        <v>17</v>
      </c>
      <c r="AG195" s="1">
        <f t="shared" si="11"/>
        <v>25</v>
      </c>
      <c r="AH195" s="1">
        <f t="shared" si="11"/>
        <v>32</v>
      </c>
      <c r="AI195" s="1">
        <f t="shared" si="11"/>
        <v>14</v>
      </c>
      <c r="AJ195" s="77"/>
      <c r="AK195" s="71"/>
    </row>
    <row r="196" spans="1:40" ht="15.75">
      <c r="A196" s="32" t="s">
        <v>582</v>
      </c>
      <c r="B196" s="18"/>
      <c r="C196" s="18"/>
      <c r="D196" s="18"/>
      <c r="E196" s="33">
        <f>COUNT(E2:E193)</f>
        <v>13</v>
      </c>
      <c r="F196" s="33">
        <f t="shared" ref="F196:AI196" si="12">COUNT(F2:F193)</f>
        <v>10</v>
      </c>
      <c r="G196" s="33">
        <f t="shared" si="12"/>
        <v>4</v>
      </c>
      <c r="H196" s="33">
        <f t="shared" si="12"/>
        <v>11</v>
      </c>
      <c r="I196" s="33">
        <f t="shared" si="12"/>
        <v>13</v>
      </c>
      <c r="J196" s="33">
        <f t="shared" si="12"/>
        <v>4</v>
      </c>
      <c r="K196" s="33">
        <f t="shared" si="12"/>
        <v>5</v>
      </c>
      <c r="L196" s="33">
        <f t="shared" si="12"/>
        <v>12</v>
      </c>
      <c r="M196" s="33">
        <f t="shared" si="12"/>
        <v>4</v>
      </c>
      <c r="N196" s="33">
        <f t="shared" si="12"/>
        <v>9</v>
      </c>
      <c r="O196" s="33">
        <f t="shared" si="12"/>
        <v>8</v>
      </c>
      <c r="P196" s="33">
        <f t="shared" si="12"/>
        <v>9</v>
      </c>
      <c r="Q196" s="33">
        <f t="shared" si="12"/>
        <v>8</v>
      </c>
      <c r="R196" s="33">
        <f t="shared" si="12"/>
        <v>5</v>
      </c>
      <c r="S196" s="33">
        <f t="shared" si="12"/>
        <v>6</v>
      </c>
      <c r="T196" s="33">
        <f t="shared" si="12"/>
        <v>6</v>
      </c>
      <c r="U196" s="33">
        <f t="shared" si="12"/>
        <v>2</v>
      </c>
      <c r="V196" s="33">
        <f t="shared" si="12"/>
        <v>11</v>
      </c>
      <c r="W196" s="33">
        <f t="shared" si="12"/>
        <v>7</v>
      </c>
      <c r="X196" s="33">
        <f t="shared" si="12"/>
        <v>11</v>
      </c>
      <c r="Y196" s="33">
        <f t="shared" si="12"/>
        <v>5</v>
      </c>
      <c r="Z196" s="33">
        <f t="shared" si="12"/>
        <v>8</v>
      </c>
      <c r="AA196" s="33">
        <f t="shared" si="12"/>
        <v>5</v>
      </c>
      <c r="AB196" s="33">
        <f t="shared" si="12"/>
        <v>12</v>
      </c>
      <c r="AC196" s="33">
        <f t="shared" si="12"/>
        <v>6</v>
      </c>
      <c r="AD196" s="33">
        <f t="shared" si="12"/>
        <v>4</v>
      </c>
      <c r="AE196" s="33">
        <f t="shared" si="12"/>
        <v>1</v>
      </c>
      <c r="AF196" s="33">
        <f t="shared" si="12"/>
        <v>7</v>
      </c>
      <c r="AG196" s="33">
        <f t="shared" si="12"/>
        <v>8</v>
      </c>
      <c r="AH196" s="33">
        <f t="shared" si="12"/>
        <v>8</v>
      </c>
      <c r="AI196" s="33">
        <f t="shared" si="12"/>
        <v>9</v>
      </c>
      <c r="AJ196" s="77"/>
      <c r="AK196" s="71"/>
      <c r="AL196" s="129" t="s">
        <v>583</v>
      </c>
      <c r="AM196" s="130"/>
      <c r="AN196" s="131"/>
    </row>
    <row r="197" spans="1:40" ht="15.75">
      <c r="A197" s="34" t="s">
        <v>584</v>
      </c>
      <c r="B197" s="18"/>
      <c r="C197" s="18"/>
      <c r="D197" s="18"/>
      <c r="E197" s="38">
        <f>SUM(E195)</f>
        <v>230</v>
      </c>
      <c r="F197" s="38">
        <f>SUM(F195+E197)</f>
        <v>244</v>
      </c>
      <c r="G197" s="38">
        <f t="shared" ref="G197:AJ197" si="13">SUM(G195+F197)</f>
        <v>252</v>
      </c>
      <c r="H197" s="38">
        <f t="shared" si="13"/>
        <v>329</v>
      </c>
      <c r="I197" s="38">
        <f t="shared" si="13"/>
        <v>439</v>
      </c>
      <c r="J197" s="38">
        <f t="shared" si="13"/>
        <v>459</v>
      </c>
      <c r="K197" s="38">
        <f t="shared" si="13"/>
        <v>476</v>
      </c>
      <c r="L197" s="38">
        <f t="shared" si="13"/>
        <v>568</v>
      </c>
      <c r="M197" s="38">
        <f t="shared" si="13"/>
        <v>576</v>
      </c>
      <c r="N197" s="38">
        <f t="shared" si="13"/>
        <v>634</v>
      </c>
      <c r="O197" s="38">
        <f t="shared" si="13"/>
        <v>652</v>
      </c>
      <c r="P197" s="38">
        <f t="shared" si="13"/>
        <v>671</v>
      </c>
      <c r="Q197" s="38">
        <f t="shared" si="13"/>
        <v>684</v>
      </c>
      <c r="R197" s="38">
        <f t="shared" si="13"/>
        <v>694</v>
      </c>
      <c r="S197" s="38">
        <f t="shared" si="13"/>
        <v>710</v>
      </c>
      <c r="T197" s="38">
        <f t="shared" si="13"/>
        <v>731</v>
      </c>
      <c r="U197" s="38">
        <f t="shared" si="13"/>
        <v>756</v>
      </c>
      <c r="V197" s="38">
        <f t="shared" si="13"/>
        <v>773</v>
      </c>
      <c r="W197" s="38">
        <f t="shared" si="13"/>
        <v>795</v>
      </c>
      <c r="X197" s="38">
        <f t="shared" si="13"/>
        <v>824</v>
      </c>
      <c r="Y197" s="38">
        <f t="shared" si="13"/>
        <v>843</v>
      </c>
      <c r="Z197" s="38">
        <f t="shared" si="13"/>
        <v>867</v>
      </c>
      <c r="AA197" s="38">
        <f t="shared" si="13"/>
        <v>881</v>
      </c>
      <c r="AB197" s="38">
        <f t="shared" si="13"/>
        <v>952</v>
      </c>
      <c r="AC197" s="38">
        <f t="shared" si="13"/>
        <v>980</v>
      </c>
      <c r="AD197" s="38">
        <f t="shared" si="13"/>
        <v>1009</v>
      </c>
      <c r="AE197" s="38">
        <f t="shared" si="13"/>
        <v>1016</v>
      </c>
      <c r="AF197" s="38">
        <f t="shared" si="13"/>
        <v>1033</v>
      </c>
      <c r="AG197" s="38">
        <f t="shared" si="13"/>
        <v>1058</v>
      </c>
      <c r="AH197" s="38">
        <f t="shared" si="13"/>
        <v>1090</v>
      </c>
      <c r="AI197" s="38">
        <f t="shared" si="13"/>
        <v>1104</v>
      </c>
      <c r="AJ197" s="74">
        <f t="shared" si="13"/>
        <v>1104</v>
      </c>
      <c r="AK197" s="71"/>
      <c r="AL197" s="40"/>
      <c r="AM197" s="67">
        <f>SUM(Jan!E198+Maj!AJ198)</f>
        <v>371112</v>
      </c>
      <c r="AN197" s="41"/>
    </row>
    <row r="198" spans="1:40" ht="15.75">
      <c r="A198" s="36" t="s">
        <v>585</v>
      </c>
      <c r="B198" s="18"/>
      <c r="C198" s="18"/>
      <c r="D198" s="18"/>
      <c r="E198" s="39">
        <f>SUM(E197+April!AJ197)</f>
        <v>3208</v>
      </c>
      <c r="F198" s="39">
        <f>SUM(F195+E198)</f>
        <v>3222</v>
      </c>
      <c r="G198" s="39">
        <f t="shared" ref="G198:AJ198" si="14">SUM(G195+F198)</f>
        <v>3230</v>
      </c>
      <c r="H198" s="39">
        <f t="shared" si="14"/>
        <v>3307</v>
      </c>
      <c r="I198" s="39">
        <f t="shared" si="14"/>
        <v>3417</v>
      </c>
      <c r="J198" s="39">
        <f t="shared" si="14"/>
        <v>3437</v>
      </c>
      <c r="K198" s="39">
        <f t="shared" si="14"/>
        <v>3454</v>
      </c>
      <c r="L198" s="39">
        <f t="shared" si="14"/>
        <v>3546</v>
      </c>
      <c r="M198" s="39">
        <f t="shared" si="14"/>
        <v>3554</v>
      </c>
      <c r="N198" s="39">
        <f t="shared" si="14"/>
        <v>3612</v>
      </c>
      <c r="O198" s="39">
        <f t="shared" si="14"/>
        <v>3630</v>
      </c>
      <c r="P198" s="39">
        <f t="shared" si="14"/>
        <v>3649</v>
      </c>
      <c r="Q198" s="39">
        <f t="shared" si="14"/>
        <v>3662</v>
      </c>
      <c r="R198" s="39">
        <f t="shared" si="14"/>
        <v>3672</v>
      </c>
      <c r="S198" s="39">
        <f t="shared" si="14"/>
        <v>3688</v>
      </c>
      <c r="T198" s="39">
        <f t="shared" si="14"/>
        <v>3709</v>
      </c>
      <c r="U198" s="39">
        <f t="shared" si="14"/>
        <v>3734</v>
      </c>
      <c r="V198" s="39">
        <f t="shared" si="14"/>
        <v>3751</v>
      </c>
      <c r="W198" s="39">
        <f t="shared" si="14"/>
        <v>3773</v>
      </c>
      <c r="X198" s="39">
        <f t="shared" si="14"/>
        <v>3802</v>
      </c>
      <c r="Y198" s="39">
        <f t="shared" si="14"/>
        <v>3821</v>
      </c>
      <c r="Z198" s="39">
        <f t="shared" si="14"/>
        <v>3845</v>
      </c>
      <c r="AA198" s="39">
        <f t="shared" si="14"/>
        <v>3859</v>
      </c>
      <c r="AB198" s="39">
        <f t="shared" si="14"/>
        <v>3930</v>
      </c>
      <c r="AC198" s="39">
        <f t="shared" si="14"/>
        <v>3958</v>
      </c>
      <c r="AD198" s="39">
        <f t="shared" si="14"/>
        <v>3987</v>
      </c>
      <c r="AE198" s="39">
        <f t="shared" si="14"/>
        <v>3994</v>
      </c>
      <c r="AF198" s="39">
        <f t="shared" si="14"/>
        <v>4011</v>
      </c>
      <c r="AG198" s="39">
        <f t="shared" si="14"/>
        <v>4036</v>
      </c>
      <c r="AH198" s="39">
        <f t="shared" si="14"/>
        <v>4068</v>
      </c>
      <c r="AI198" s="39">
        <f t="shared" si="14"/>
        <v>4082</v>
      </c>
      <c r="AJ198" s="76">
        <f t="shared" si="14"/>
        <v>4082</v>
      </c>
      <c r="AK198" s="71"/>
    </row>
    <row r="199" spans="1:40" ht="15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40" ht="15.75" thickBot="1"/>
    <row r="201" spans="1:40" ht="15.75" thickBot="1">
      <c r="A201" s="59">
        <v>23</v>
      </c>
      <c r="E201" s="135" t="s">
        <v>599</v>
      </c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7"/>
    </row>
    <row r="202" spans="1:40" ht="15.75" thickBot="1">
      <c r="A202" s="43">
        <f>SUM(A201+April!A201)</f>
        <v>66</v>
      </c>
      <c r="E202" s="136" t="s">
        <v>588</v>
      </c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</row>
    <row r="203" spans="1:40" ht="15.75" thickBot="1">
      <c r="E203" s="132" t="s">
        <v>589</v>
      </c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4"/>
    </row>
  </sheetData>
  <mergeCells count="4">
    <mergeCell ref="AL196:AN196"/>
    <mergeCell ref="E201:AI201"/>
    <mergeCell ref="E203:AI203"/>
    <mergeCell ref="E202:AI20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O203"/>
  <sheetViews>
    <sheetView workbookViewId="0">
      <pane xSplit="5" ySplit="1" topLeftCell="T198" activePane="bottomRight" state="frozen"/>
      <selection pane="bottomRight" activeCell="AK198" sqref="AK198"/>
      <selection pane="bottomLeft" activeCell="A2" sqref="A2"/>
      <selection pane="topRight" activeCell="E1" sqref="E1"/>
    </sheetView>
  </sheetViews>
  <sheetFormatPr defaultRowHeight="15"/>
  <cols>
    <col min="1" max="1" width="0" hidden="1" customWidth="1"/>
    <col min="2" max="2" width="23.85546875" customWidth="1"/>
    <col min="3" max="5" width="0" hidden="1" customWidth="1"/>
    <col min="6" max="13" width="5.7109375" bestFit="1" customWidth="1"/>
    <col min="14" max="14" width="2.7109375" customWidth="1"/>
    <col min="15" max="31" width="5.7109375" bestFit="1" customWidth="1"/>
    <col min="32" max="32" width="2.7109375" customWidth="1"/>
    <col min="33" max="34" width="5.7109375" bestFit="1" customWidth="1"/>
    <col min="35" max="35" width="2.7109375" customWidth="1"/>
    <col min="36" max="36" width="6.28515625" hidden="1" customWidth="1"/>
    <col min="37" max="37" width="8.7109375" bestFit="1" customWidth="1"/>
    <col min="38" max="38" width="9.140625" style="72"/>
    <col min="40" max="40" width="11.42578125" bestFit="1" customWidth="1"/>
  </cols>
  <sheetData>
    <row r="1" spans="2:38" ht="15.75">
      <c r="B1" s="45" t="s">
        <v>600</v>
      </c>
      <c r="C1" s="25" t="s">
        <v>387</v>
      </c>
      <c r="D1" s="26">
        <v>0</v>
      </c>
      <c r="F1" s="46">
        <v>1</v>
      </c>
      <c r="G1" s="46">
        <v>2</v>
      </c>
      <c r="H1" s="46">
        <v>3</v>
      </c>
      <c r="I1" s="46">
        <v>4</v>
      </c>
      <c r="J1" s="46">
        <v>5</v>
      </c>
      <c r="K1" s="46">
        <v>6</v>
      </c>
      <c r="L1" s="46">
        <v>7</v>
      </c>
      <c r="M1" s="46">
        <v>8</v>
      </c>
      <c r="N1" s="46">
        <v>9</v>
      </c>
      <c r="O1" s="46">
        <v>10</v>
      </c>
      <c r="P1" s="46">
        <v>11</v>
      </c>
      <c r="Q1" s="46">
        <v>12</v>
      </c>
      <c r="R1" s="46">
        <v>13</v>
      </c>
      <c r="S1" s="46">
        <v>14</v>
      </c>
      <c r="T1" s="46">
        <v>15</v>
      </c>
      <c r="U1" s="46">
        <v>16</v>
      </c>
      <c r="V1" s="46">
        <v>17</v>
      </c>
      <c r="W1" s="46">
        <v>18</v>
      </c>
      <c r="X1" s="46">
        <v>19</v>
      </c>
      <c r="Y1" s="46">
        <v>20</v>
      </c>
      <c r="Z1" s="46">
        <v>21</v>
      </c>
      <c r="AA1" s="46">
        <v>22</v>
      </c>
      <c r="AB1" s="46">
        <v>23</v>
      </c>
      <c r="AC1" s="46">
        <v>24</v>
      </c>
      <c r="AD1" s="46">
        <v>25</v>
      </c>
      <c r="AE1" s="46">
        <v>26</v>
      </c>
      <c r="AF1" s="46">
        <v>27</v>
      </c>
      <c r="AG1" s="46">
        <v>28</v>
      </c>
      <c r="AH1" s="46">
        <v>29</v>
      </c>
      <c r="AI1" s="46">
        <v>30</v>
      </c>
      <c r="AJ1" s="46">
        <v>31</v>
      </c>
      <c r="AK1" s="47" t="s">
        <v>388</v>
      </c>
      <c r="AL1" s="68" t="s">
        <v>389</v>
      </c>
    </row>
    <row r="2" spans="2:38" hidden="1">
      <c r="B2" s="60" t="s">
        <v>390</v>
      </c>
      <c r="C2" s="4" t="s">
        <v>3</v>
      </c>
      <c r="D2" s="22">
        <v>1</v>
      </c>
      <c r="E2" t="s">
        <v>4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K2" s="64">
        <f t="shared" ref="AK2" si="0">SUM(F2:AJ2)</f>
        <v>0</v>
      </c>
      <c r="AL2" s="69">
        <f>SUM(+AK2+Maj!AK2)</f>
        <v>0</v>
      </c>
    </row>
    <row r="3" spans="2:38" hidden="1">
      <c r="B3" s="60" t="s">
        <v>391</v>
      </c>
      <c r="C3" s="4" t="s">
        <v>6</v>
      </c>
      <c r="D3" s="22">
        <v>2</v>
      </c>
      <c r="E3" t="s">
        <v>4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K3" s="64">
        <f t="shared" ref="AK3:AK65" si="1">SUM(F3:AJ3)</f>
        <v>0</v>
      </c>
      <c r="AL3" s="69">
        <f>SUM(+AK3+Maj!AK3)</f>
        <v>0</v>
      </c>
    </row>
    <row r="4" spans="2:38" hidden="1">
      <c r="B4" s="60" t="s">
        <v>392</v>
      </c>
      <c r="C4" s="4" t="s">
        <v>8</v>
      </c>
      <c r="D4" s="22">
        <v>3</v>
      </c>
      <c r="E4" t="s">
        <v>4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K4" s="64">
        <f t="shared" si="1"/>
        <v>0</v>
      </c>
      <c r="AL4" s="69">
        <f>SUM(+AK4+Maj!AK4)</f>
        <v>0</v>
      </c>
    </row>
    <row r="5" spans="2:38" hidden="1">
      <c r="B5" s="60" t="s">
        <v>393</v>
      </c>
      <c r="C5" s="4" t="s">
        <v>10</v>
      </c>
      <c r="D5" s="22">
        <v>4</v>
      </c>
      <c r="E5" t="s">
        <v>4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K5" s="64">
        <f t="shared" si="1"/>
        <v>0</v>
      </c>
      <c r="AL5" s="69">
        <f>SUM(+AK5+Maj!AK5)</f>
        <v>0</v>
      </c>
    </row>
    <row r="6" spans="2:38" hidden="1">
      <c r="B6" s="60" t="s">
        <v>394</v>
      </c>
      <c r="C6" s="4" t="s">
        <v>12</v>
      </c>
      <c r="D6" s="22">
        <v>5</v>
      </c>
      <c r="E6" t="s">
        <v>4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K6" s="64">
        <f t="shared" si="1"/>
        <v>0</v>
      </c>
      <c r="AL6" s="69">
        <f>SUM(+AK6+Maj!AK6)</f>
        <v>0</v>
      </c>
    </row>
    <row r="7" spans="2:38" hidden="1">
      <c r="B7" s="60" t="s">
        <v>395</v>
      </c>
      <c r="C7" s="4" t="s">
        <v>14</v>
      </c>
      <c r="D7" s="22">
        <v>6</v>
      </c>
      <c r="E7" t="s">
        <v>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K7" s="64">
        <f t="shared" si="1"/>
        <v>0</v>
      </c>
      <c r="AL7" s="69">
        <f>SUM(+AK7+Maj!AK7)</f>
        <v>0</v>
      </c>
    </row>
    <row r="8" spans="2:38" hidden="1">
      <c r="B8" s="60" t="s">
        <v>396</v>
      </c>
      <c r="C8" s="4" t="s">
        <v>16</v>
      </c>
      <c r="D8" s="22">
        <v>7</v>
      </c>
      <c r="E8" t="s">
        <v>4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K8" s="64">
        <f t="shared" si="1"/>
        <v>0</v>
      </c>
      <c r="AL8" s="69">
        <f>SUM(+AK8+Maj!AK8)</f>
        <v>0</v>
      </c>
    </row>
    <row r="9" spans="2:38" hidden="1">
      <c r="B9" s="60" t="s">
        <v>397</v>
      </c>
      <c r="C9" s="4" t="s">
        <v>18</v>
      </c>
      <c r="D9" s="22">
        <v>8</v>
      </c>
      <c r="E9" t="s">
        <v>4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K9" s="64">
        <f t="shared" si="1"/>
        <v>0</v>
      </c>
      <c r="AL9" s="69">
        <f>SUM(+AK9+Maj!AK9)</f>
        <v>0</v>
      </c>
    </row>
    <row r="10" spans="2:38">
      <c r="B10" s="60" t="s">
        <v>398</v>
      </c>
      <c r="C10" s="4" t="s">
        <v>20</v>
      </c>
      <c r="D10" s="22">
        <v>9</v>
      </c>
      <c r="E10" t="s">
        <v>4</v>
      </c>
      <c r="F10" s="108"/>
      <c r="G10" s="108"/>
      <c r="H10" s="108"/>
      <c r="I10" s="108"/>
      <c r="J10" s="108"/>
      <c r="K10" s="108"/>
      <c r="L10" s="108"/>
      <c r="M10" s="108"/>
      <c r="N10" s="124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24"/>
      <c r="AG10" s="108"/>
      <c r="AH10" s="108"/>
      <c r="AI10" s="124"/>
      <c r="AK10" s="64">
        <f t="shared" si="1"/>
        <v>0</v>
      </c>
      <c r="AL10" s="69">
        <f>SUM(+AK10+Maj!AK10)</f>
        <v>3</v>
      </c>
    </row>
    <row r="11" spans="2:38" ht="15.75" hidden="1">
      <c r="B11" s="60" t="s">
        <v>399</v>
      </c>
      <c r="C11" s="4" t="s">
        <v>22</v>
      </c>
      <c r="D11" s="22">
        <v>10</v>
      </c>
      <c r="E11" s="18" t="s">
        <v>4</v>
      </c>
      <c r="F11" s="110"/>
      <c r="G11" s="110"/>
      <c r="H11" s="108"/>
      <c r="I11" s="108"/>
      <c r="J11" s="108"/>
      <c r="K11" s="108"/>
      <c r="L11" s="108"/>
      <c r="M11" s="108"/>
      <c r="N11" s="124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24"/>
      <c r="AG11" s="108"/>
      <c r="AH11" s="108"/>
      <c r="AI11" s="124"/>
      <c r="AK11" s="64">
        <f t="shared" si="1"/>
        <v>0</v>
      </c>
      <c r="AL11" s="69">
        <f>SUM(+AK11+Maj!AK11)</f>
        <v>0</v>
      </c>
    </row>
    <row r="12" spans="2:38" hidden="1">
      <c r="B12" s="60" t="s">
        <v>400</v>
      </c>
      <c r="C12" s="4" t="s">
        <v>24</v>
      </c>
      <c r="D12" s="22">
        <v>11</v>
      </c>
      <c r="E12" t="s">
        <v>4</v>
      </c>
      <c r="F12" s="108"/>
      <c r="G12" s="108"/>
      <c r="H12" s="108"/>
      <c r="I12" s="108"/>
      <c r="J12" s="108"/>
      <c r="K12" s="108"/>
      <c r="L12" s="108"/>
      <c r="M12" s="108"/>
      <c r="N12" s="124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24"/>
      <c r="AG12" s="108"/>
      <c r="AH12" s="108"/>
      <c r="AI12" s="124"/>
      <c r="AK12" s="64">
        <f t="shared" si="1"/>
        <v>0</v>
      </c>
      <c r="AL12" s="69">
        <f>SUM(+AK12+Maj!AK12)</f>
        <v>0</v>
      </c>
    </row>
    <row r="13" spans="2:38">
      <c r="B13" s="114" t="s">
        <v>401</v>
      </c>
      <c r="C13" s="4" t="s">
        <v>26</v>
      </c>
      <c r="D13" s="22">
        <v>12</v>
      </c>
      <c r="E13" t="s">
        <v>4</v>
      </c>
      <c r="F13" s="108"/>
      <c r="G13" s="108"/>
      <c r="H13" s="108"/>
      <c r="I13" s="108"/>
      <c r="J13" s="108"/>
      <c r="K13" s="115">
        <v>1</v>
      </c>
      <c r="L13" s="108"/>
      <c r="M13" s="108"/>
      <c r="N13" s="124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24"/>
      <c r="AG13" s="108"/>
      <c r="AH13" s="108"/>
      <c r="AI13" s="124"/>
      <c r="AK13" s="116">
        <f t="shared" si="1"/>
        <v>1</v>
      </c>
      <c r="AL13" s="69">
        <f>SUM(+AK13+Maj!AK13)</f>
        <v>1</v>
      </c>
    </row>
    <row r="14" spans="2:38" hidden="1">
      <c r="B14" s="63" t="s">
        <v>402</v>
      </c>
      <c r="C14" s="4" t="s">
        <v>28</v>
      </c>
      <c r="D14" s="22">
        <v>13</v>
      </c>
      <c r="F14" s="108"/>
      <c r="G14" s="108"/>
      <c r="H14" s="108"/>
      <c r="I14" s="108"/>
      <c r="J14" s="108"/>
      <c r="K14" s="108"/>
      <c r="L14" s="108"/>
      <c r="M14" s="108"/>
      <c r="N14" s="124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24"/>
      <c r="AG14" s="108"/>
      <c r="AH14" s="108"/>
      <c r="AI14" s="124"/>
      <c r="AK14" s="64">
        <f t="shared" si="1"/>
        <v>0</v>
      </c>
      <c r="AL14" s="69">
        <f>SUM(+AK14+Maj!AK14)</f>
        <v>0</v>
      </c>
    </row>
    <row r="15" spans="2:38" hidden="1">
      <c r="B15" s="63" t="s">
        <v>403</v>
      </c>
      <c r="C15" s="4" t="s">
        <v>30</v>
      </c>
      <c r="D15" s="22">
        <v>14</v>
      </c>
      <c r="E15" t="s">
        <v>4</v>
      </c>
      <c r="F15" s="108"/>
      <c r="G15" s="108"/>
      <c r="H15" s="108"/>
      <c r="I15" s="108"/>
      <c r="J15" s="108"/>
      <c r="K15" s="108"/>
      <c r="L15" s="108"/>
      <c r="M15" s="108"/>
      <c r="N15" s="124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24"/>
      <c r="AG15" s="108"/>
      <c r="AH15" s="108"/>
      <c r="AI15" s="124"/>
      <c r="AK15" s="64">
        <f t="shared" si="1"/>
        <v>0</v>
      </c>
      <c r="AL15" s="69">
        <f>SUM(+AK15+Maj!AK15)</f>
        <v>0</v>
      </c>
    </row>
    <row r="16" spans="2:38" hidden="1">
      <c r="B16" s="63" t="s">
        <v>404</v>
      </c>
      <c r="C16" s="4" t="s">
        <v>34</v>
      </c>
      <c r="D16" s="22">
        <v>16</v>
      </c>
      <c r="F16" s="108"/>
      <c r="G16" s="108"/>
      <c r="H16" s="108"/>
      <c r="I16" s="108"/>
      <c r="J16" s="108"/>
      <c r="K16" s="108"/>
      <c r="L16" s="108"/>
      <c r="M16" s="108"/>
      <c r="N16" s="124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24"/>
      <c r="AG16" s="108"/>
      <c r="AH16" s="108"/>
      <c r="AI16" s="124"/>
      <c r="AK16" s="64">
        <f t="shared" si="1"/>
        <v>0</v>
      </c>
      <c r="AL16" s="69">
        <f>SUM(+AK16+Maj!AK16)</f>
        <v>0</v>
      </c>
    </row>
    <row r="17" spans="2:38" hidden="1">
      <c r="B17" s="63" t="s">
        <v>405</v>
      </c>
      <c r="C17" s="4" t="s">
        <v>36</v>
      </c>
      <c r="D17" s="22">
        <v>17</v>
      </c>
      <c r="F17" s="108"/>
      <c r="G17" s="108"/>
      <c r="H17" s="108"/>
      <c r="I17" s="108"/>
      <c r="J17" s="108"/>
      <c r="K17" s="108"/>
      <c r="L17" s="108"/>
      <c r="M17" s="108"/>
      <c r="N17" s="124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24"/>
      <c r="AG17" s="108"/>
      <c r="AH17" s="108"/>
      <c r="AI17" s="124"/>
      <c r="AK17" s="64">
        <f t="shared" si="1"/>
        <v>0</v>
      </c>
      <c r="AL17" s="69">
        <f>SUM(+AK17+Maj!AK17)</f>
        <v>0</v>
      </c>
    </row>
    <row r="18" spans="2:38" hidden="1">
      <c r="B18" s="63" t="s">
        <v>406</v>
      </c>
      <c r="C18" s="4" t="s">
        <v>38</v>
      </c>
      <c r="D18" s="22">
        <v>18</v>
      </c>
      <c r="F18" s="108"/>
      <c r="G18" s="108"/>
      <c r="H18" s="108"/>
      <c r="I18" s="108"/>
      <c r="J18" s="108"/>
      <c r="K18" s="108"/>
      <c r="L18" s="108"/>
      <c r="M18" s="108"/>
      <c r="N18" s="124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24"/>
      <c r="AG18" s="108"/>
      <c r="AH18" s="108"/>
      <c r="AI18" s="124"/>
      <c r="AK18" s="64">
        <f t="shared" si="1"/>
        <v>0</v>
      </c>
      <c r="AL18" s="69">
        <f>SUM(+AK18+Maj!AK18)</f>
        <v>0</v>
      </c>
    </row>
    <row r="19" spans="2:38">
      <c r="B19" s="117" t="s">
        <v>407</v>
      </c>
      <c r="C19" s="4" t="s">
        <v>40</v>
      </c>
      <c r="D19" s="22">
        <v>19</v>
      </c>
      <c r="E19" t="s">
        <v>4</v>
      </c>
      <c r="F19" s="108"/>
      <c r="G19" s="108"/>
      <c r="H19" s="108"/>
      <c r="I19" s="108"/>
      <c r="J19" s="108"/>
      <c r="K19" s="108"/>
      <c r="L19" s="108"/>
      <c r="M19" s="108"/>
      <c r="N19" s="124"/>
      <c r="O19" s="108"/>
      <c r="P19" s="108"/>
      <c r="Q19" s="108"/>
      <c r="R19" s="108"/>
      <c r="S19" s="108"/>
      <c r="T19" s="108"/>
      <c r="U19" s="108"/>
      <c r="V19" s="108"/>
      <c r="W19" s="115">
        <v>1</v>
      </c>
      <c r="X19" s="108"/>
      <c r="Y19" s="108"/>
      <c r="Z19" s="108"/>
      <c r="AA19" s="108"/>
      <c r="AB19" s="108"/>
      <c r="AC19" s="108"/>
      <c r="AD19" s="108"/>
      <c r="AE19" s="108"/>
      <c r="AF19" s="124"/>
      <c r="AG19" s="108"/>
      <c r="AH19" s="108"/>
      <c r="AI19" s="124"/>
      <c r="AK19" s="116">
        <f t="shared" si="1"/>
        <v>1</v>
      </c>
      <c r="AL19" s="69">
        <f>SUM(+AK19+Maj!AK19)</f>
        <v>1</v>
      </c>
    </row>
    <row r="20" spans="2:38" hidden="1">
      <c r="B20" s="60" t="s">
        <v>408</v>
      </c>
      <c r="C20" s="4" t="s">
        <v>42</v>
      </c>
      <c r="D20" s="22">
        <v>20</v>
      </c>
      <c r="E20" t="s">
        <v>4</v>
      </c>
      <c r="F20" s="108"/>
      <c r="G20" s="108"/>
      <c r="H20" s="108"/>
      <c r="I20" s="108"/>
      <c r="J20" s="108"/>
      <c r="K20" s="108"/>
      <c r="L20" s="108"/>
      <c r="M20" s="108"/>
      <c r="N20" s="124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24"/>
      <c r="AG20" s="108"/>
      <c r="AH20" s="108"/>
      <c r="AI20" s="124"/>
      <c r="AK20" s="64">
        <f t="shared" si="1"/>
        <v>0</v>
      </c>
      <c r="AL20" s="69">
        <f>SUM(+AK20+Maj!AK20)</f>
        <v>0</v>
      </c>
    </row>
    <row r="21" spans="2:38" hidden="1">
      <c r="B21" s="60" t="s">
        <v>409</v>
      </c>
      <c r="C21" s="4" t="s">
        <v>44</v>
      </c>
      <c r="D21" s="22">
        <v>21</v>
      </c>
      <c r="E21" t="s">
        <v>4</v>
      </c>
      <c r="F21" s="108"/>
      <c r="G21" s="108"/>
      <c r="H21" s="108"/>
      <c r="I21" s="108"/>
      <c r="J21" s="108"/>
      <c r="K21" s="108"/>
      <c r="L21" s="108"/>
      <c r="M21" s="108"/>
      <c r="N21" s="124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24"/>
      <c r="AG21" s="108"/>
      <c r="AH21" s="108"/>
      <c r="AI21" s="124"/>
      <c r="AK21" s="64">
        <f t="shared" si="1"/>
        <v>0</v>
      </c>
      <c r="AL21" s="69">
        <f>SUM(+AK21+Maj!AK21)</f>
        <v>0</v>
      </c>
    </row>
    <row r="22" spans="2:38">
      <c r="B22" s="117" t="s">
        <v>410</v>
      </c>
      <c r="C22" s="4" t="s">
        <v>46</v>
      </c>
      <c r="D22" s="22">
        <v>22</v>
      </c>
      <c r="E22" t="s">
        <v>4</v>
      </c>
      <c r="F22" s="108"/>
      <c r="G22" s="115">
        <v>1</v>
      </c>
      <c r="H22" s="108">
        <v>1</v>
      </c>
      <c r="I22" s="108"/>
      <c r="J22" s="108"/>
      <c r="K22" s="108"/>
      <c r="L22" s="108"/>
      <c r="M22" s="108"/>
      <c r="N22" s="124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24"/>
      <c r="AG22" s="108"/>
      <c r="AH22" s="108"/>
      <c r="AI22" s="124"/>
      <c r="AK22" s="116">
        <f t="shared" si="1"/>
        <v>2</v>
      </c>
      <c r="AL22" s="69">
        <f>SUM(+AK22+Maj!AK22)</f>
        <v>2</v>
      </c>
    </row>
    <row r="23" spans="2:38" hidden="1">
      <c r="B23" s="60" t="s">
        <v>411</v>
      </c>
      <c r="C23" s="4" t="s">
        <v>48</v>
      </c>
      <c r="D23" s="22">
        <v>23</v>
      </c>
      <c r="E23" t="s">
        <v>4</v>
      </c>
      <c r="F23" s="108"/>
      <c r="G23" s="108"/>
      <c r="H23" s="108"/>
      <c r="I23" s="108"/>
      <c r="J23" s="108"/>
      <c r="K23" s="108"/>
      <c r="L23" s="108"/>
      <c r="M23" s="108"/>
      <c r="N23" s="124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24"/>
      <c r="AG23" s="108"/>
      <c r="AH23" s="108"/>
      <c r="AI23" s="124"/>
      <c r="AK23" s="64">
        <f t="shared" si="1"/>
        <v>0</v>
      </c>
      <c r="AL23" s="69">
        <f>SUM(+AK23+Maj!AK23)</f>
        <v>0</v>
      </c>
    </row>
    <row r="24" spans="2:38" hidden="1">
      <c r="B24" s="60" t="s">
        <v>412</v>
      </c>
      <c r="C24" s="4" t="s">
        <v>50</v>
      </c>
      <c r="D24" s="22">
        <v>24</v>
      </c>
      <c r="E24" t="s">
        <v>4</v>
      </c>
      <c r="F24" s="108"/>
      <c r="G24" s="108"/>
      <c r="H24" s="108"/>
      <c r="I24" s="108"/>
      <c r="J24" s="108"/>
      <c r="K24" s="108"/>
      <c r="L24" s="108"/>
      <c r="M24" s="108"/>
      <c r="N24" s="124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24"/>
      <c r="AG24" s="108"/>
      <c r="AH24" s="108"/>
      <c r="AI24" s="124"/>
      <c r="AK24" s="64">
        <f t="shared" si="1"/>
        <v>0</v>
      </c>
      <c r="AL24" s="69">
        <f>SUM(+AK24+Maj!AK24)</f>
        <v>0</v>
      </c>
    </row>
    <row r="25" spans="2:38" hidden="1">
      <c r="B25" s="60" t="s">
        <v>413</v>
      </c>
      <c r="C25" s="4" t="s">
        <v>52</v>
      </c>
      <c r="D25" s="22">
        <v>25</v>
      </c>
      <c r="E25" t="s">
        <v>4</v>
      </c>
      <c r="F25" s="108"/>
      <c r="G25" s="108"/>
      <c r="H25" s="108"/>
      <c r="I25" s="108"/>
      <c r="J25" s="108"/>
      <c r="K25" s="108"/>
      <c r="L25" s="108"/>
      <c r="M25" s="108"/>
      <c r="N25" s="124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24"/>
      <c r="AG25" s="108"/>
      <c r="AH25" s="108"/>
      <c r="AI25" s="124"/>
      <c r="AK25" s="64">
        <f t="shared" si="1"/>
        <v>0</v>
      </c>
      <c r="AL25" s="69">
        <f>SUM(+AK25+Maj!AK25)</f>
        <v>0</v>
      </c>
    </row>
    <row r="26" spans="2:38">
      <c r="B26" s="60" t="s">
        <v>414</v>
      </c>
      <c r="C26" s="4" t="s">
        <v>54</v>
      </c>
      <c r="D26" s="22">
        <v>26</v>
      </c>
      <c r="E26" t="s">
        <v>4</v>
      </c>
      <c r="F26" s="108"/>
      <c r="G26" s="108"/>
      <c r="H26" s="108"/>
      <c r="I26" s="108"/>
      <c r="J26" s="108"/>
      <c r="K26" s="108"/>
      <c r="L26" s="108"/>
      <c r="M26" s="108"/>
      <c r="N26" s="124"/>
      <c r="O26" s="108"/>
      <c r="P26" s="108">
        <v>1</v>
      </c>
      <c r="Q26" s="108"/>
      <c r="R26" s="108"/>
      <c r="S26" s="108"/>
      <c r="T26" s="108"/>
      <c r="U26" s="108">
        <v>1</v>
      </c>
      <c r="V26" s="108"/>
      <c r="W26" s="108"/>
      <c r="X26" s="108"/>
      <c r="Y26" s="108"/>
      <c r="Z26" s="108"/>
      <c r="AA26" s="108"/>
      <c r="AB26" s="108">
        <v>1</v>
      </c>
      <c r="AC26" s="108"/>
      <c r="AD26" s="108"/>
      <c r="AE26" s="108"/>
      <c r="AF26" s="124"/>
      <c r="AG26" s="108"/>
      <c r="AH26" s="108"/>
      <c r="AI26" s="124"/>
      <c r="AK26" s="64">
        <f t="shared" si="1"/>
        <v>3</v>
      </c>
      <c r="AL26" s="69">
        <f>SUM(+AK26+Maj!AK26)</f>
        <v>10</v>
      </c>
    </row>
    <row r="27" spans="2:38" hidden="1">
      <c r="B27" s="60" t="s">
        <v>415</v>
      </c>
      <c r="C27" s="4" t="s">
        <v>56</v>
      </c>
      <c r="D27" s="22">
        <v>27</v>
      </c>
      <c r="E27" t="s">
        <v>4</v>
      </c>
      <c r="F27" s="108"/>
      <c r="G27" s="108"/>
      <c r="H27" s="108"/>
      <c r="I27" s="108"/>
      <c r="J27" s="108"/>
      <c r="K27" s="108"/>
      <c r="L27" s="108"/>
      <c r="M27" s="108"/>
      <c r="N27" s="124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24"/>
      <c r="AG27" s="108"/>
      <c r="AH27" s="108"/>
      <c r="AI27" s="124"/>
      <c r="AK27" s="64">
        <f t="shared" si="1"/>
        <v>0</v>
      </c>
      <c r="AL27" s="69">
        <f>SUM(+AK27+Maj!AK27)</f>
        <v>0</v>
      </c>
    </row>
    <row r="28" spans="2:38" hidden="1">
      <c r="B28" s="60" t="s">
        <v>416</v>
      </c>
      <c r="C28" s="4" t="s">
        <v>58</v>
      </c>
      <c r="D28" s="22">
        <v>28</v>
      </c>
      <c r="E28" t="s">
        <v>4</v>
      </c>
      <c r="F28" s="108"/>
      <c r="G28" s="108"/>
      <c r="H28" s="108"/>
      <c r="I28" s="108"/>
      <c r="J28" s="108"/>
      <c r="K28" s="108"/>
      <c r="L28" s="108"/>
      <c r="M28" s="108"/>
      <c r="N28" s="124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24"/>
      <c r="AG28" s="108"/>
      <c r="AH28" s="108"/>
      <c r="AI28" s="124"/>
      <c r="AK28" s="64">
        <f t="shared" si="1"/>
        <v>0</v>
      </c>
      <c r="AL28" s="69">
        <f>SUM(+AK28+Maj!AK28)</f>
        <v>0</v>
      </c>
    </row>
    <row r="29" spans="2:38" hidden="1">
      <c r="B29" s="63" t="s">
        <v>417</v>
      </c>
      <c r="C29" s="4" t="s">
        <v>60</v>
      </c>
      <c r="D29" s="22">
        <v>29</v>
      </c>
      <c r="E29" t="s">
        <v>4</v>
      </c>
      <c r="F29" s="108"/>
      <c r="G29" s="108"/>
      <c r="H29" s="108"/>
      <c r="I29" s="108"/>
      <c r="J29" s="108"/>
      <c r="K29" s="108"/>
      <c r="L29" s="108"/>
      <c r="M29" s="108"/>
      <c r="N29" s="124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24"/>
      <c r="AG29" s="108"/>
      <c r="AH29" s="108"/>
      <c r="AI29" s="124"/>
      <c r="AK29" s="64">
        <f t="shared" si="1"/>
        <v>0</v>
      </c>
      <c r="AL29" s="69">
        <f>SUM(+AK29+Maj!AK29)</f>
        <v>0</v>
      </c>
    </row>
    <row r="30" spans="2:38" hidden="1">
      <c r="B30" s="63" t="s">
        <v>418</v>
      </c>
      <c r="C30" s="4" t="s">
        <v>62</v>
      </c>
      <c r="D30" s="22">
        <v>30</v>
      </c>
      <c r="E30" t="s">
        <v>4</v>
      </c>
      <c r="F30" s="108"/>
      <c r="G30" s="108"/>
      <c r="H30" s="108"/>
      <c r="I30" s="108"/>
      <c r="J30" s="108"/>
      <c r="K30" s="108"/>
      <c r="L30" s="108"/>
      <c r="M30" s="108"/>
      <c r="N30" s="124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24"/>
      <c r="AG30" s="108"/>
      <c r="AH30" s="108"/>
      <c r="AI30" s="124"/>
      <c r="AK30" s="64">
        <f t="shared" si="1"/>
        <v>0</v>
      </c>
      <c r="AL30" s="69">
        <f>SUM(+AK30+Maj!AK30)</f>
        <v>0</v>
      </c>
    </row>
    <row r="31" spans="2:38" hidden="1">
      <c r="B31" s="63" t="s">
        <v>419</v>
      </c>
      <c r="C31" s="4" t="s">
        <v>64</v>
      </c>
      <c r="D31" s="22">
        <v>31</v>
      </c>
      <c r="E31" t="s">
        <v>4</v>
      </c>
      <c r="F31" s="108"/>
      <c r="G31" s="108"/>
      <c r="H31" s="108"/>
      <c r="I31" s="108"/>
      <c r="J31" s="108"/>
      <c r="K31" s="108"/>
      <c r="L31" s="108"/>
      <c r="M31" s="108"/>
      <c r="N31" s="124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24"/>
      <c r="AG31" s="108"/>
      <c r="AH31" s="108"/>
      <c r="AI31" s="124"/>
      <c r="AK31" s="64">
        <f t="shared" si="1"/>
        <v>0</v>
      </c>
      <c r="AL31" s="69">
        <f>SUM(+AK31+Maj!AK31)</f>
        <v>0</v>
      </c>
    </row>
    <row r="32" spans="2:38">
      <c r="B32" s="63" t="s">
        <v>420</v>
      </c>
      <c r="C32" s="4" t="s">
        <v>66</v>
      </c>
      <c r="D32" s="22">
        <v>32</v>
      </c>
      <c r="E32" t="s">
        <v>4</v>
      </c>
      <c r="F32" s="108"/>
      <c r="G32" s="108"/>
      <c r="H32" s="108"/>
      <c r="I32" s="108"/>
      <c r="J32" s="108"/>
      <c r="K32" s="108"/>
      <c r="L32" s="108"/>
      <c r="M32" s="108"/>
      <c r="N32" s="124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24"/>
      <c r="AG32" s="108"/>
      <c r="AH32" s="108"/>
      <c r="AI32" s="124"/>
      <c r="AK32" s="64">
        <f t="shared" si="1"/>
        <v>0</v>
      </c>
      <c r="AL32" s="69">
        <f>SUM(+AK32+Maj!AK32)</f>
        <v>1</v>
      </c>
    </row>
    <row r="33" spans="2:38" hidden="1">
      <c r="B33" s="60" t="s">
        <v>421</v>
      </c>
      <c r="C33" s="4" t="s">
        <v>68</v>
      </c>
      <c r="D33" s="22">
        <v>33</v>
      </c>
      <c r="E33" t="s">
        <v>4</v>
      </c>
      <c r="F33" s="108"/>
      <c r="G33" s="108"/>
      <c r="H33" s="108"/>
      <c r="I33" s="108"/>
      <c r="J33" s="108"/>
      <c r="K33" s="108"/>
      <c r="L33" s="108"/>
      <c r="M33" s="108"/>
      <c r="N33" s="124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24"/>
      <c r="AG33" s="108"/>
      <c r="AH33" s="108"/>
      <c r="AI33" s="124"/>
      <c r="AK33" s="64">
        <f t="shared" si="1"/>
        <v>0</v>
      </c>
      <c r="AL33" s="69">
        <f>SUM(+AK33+Maj!AK33)</f>
        <v>0</v>
      </c>
    </row>
    <row r="34" spans="2:38" hidden="1">
      <c r="B34" s="63" t="s">
        <v>422</v>
      </c>
      <c r="C34" s="4" t="s">
        <v>70</v>
      </c>
      <c r="D34" s="22">
        <v>34</v>
      </c>
      <c r="E34" t="s">
        <v>4</v>
      </c>
      <c r="F34" s="108"/>
      <c r="G34" s="108"/>
      <c r="H34" s="108"/>
      <c r="I34" s="108"/>
      <c r="J34" s="108"/>
      <c r="K34" s="108"/>
      <c r="L34" s="108"/>
      <c r="M34" s="108"/>
      <c r="N34" s="124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24"/>
      <c r="AG34" s="108"/>
      <c r="AH34" s="108"/>
      <c r="AI34" s="124"/>
      <c r="AK34" s="64">
        <f t="shared" si="1"/>
        <v>0</v>
      </c>
      <c r="AL34" s="69">
        <f>SUM(+AK34+Maj!AK34)</f>
        <v>0</v>
      </c>
    </row>
    <row r="35" spans="2:38" hidden="1">
      <c r="B35" s="63" t="s">
        <v>423</v>
      </c>
      <c r="C35" s="4" t="s">
        <v>72</v>
      </c>
      <c r="D35" s="22">
        <v>35</v>
      </c>
      <c r="E35" t="s">
        <v>4</v>
      </c>
      <c r="F35" s="108"/>
      <c r="G35" s="108"/>
      <c r="H35" s="108"/>
      <c r="I35" s="108"/>
      <c r="J35" s="108"/>
      <c r="K35" s="108"/>
      <c r="L35" s="108"/>
      <c r="M35" s="108"/>
      <c r="N35" s="124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24"/>
      <c r="AG35" s="108"/>
      <c r="AH35" s="108"/>
      <c r="AI35" s="124"/>
      <c r="AK35" s="64">
        <f t="shared" si="1"/>
        <v>0</v>
      </c>
      <c r="AL35" s="69">
        <f>SUM(+AK35+Maj!AK35)</f>
        <v>0</v>
      </c>
    </row>
    <row r="36" spans="2:38" hidden="1">
      <c r="B36" s="60" t="s">
        <v>424</v>
      </c>
      <c r="C36" s="4" t="s">
        <v>74</v>
      </c>
      <c r="D36" s="22">
        <v>36</v>
      </c>
      <c r="E36" t="s">
        <v>4</v>
      </c>
      <c r="F36" s="108"/>
      <c r="G36" s="108"/>
      <c r="H36" s="108"/>
      <c r="I36" s="108"/>
      <c r="J36" s="108"/>
      <c r="K36" s="108"/>
      <c r="L36" s="108"/>
      <c r="M36" s="108"/>
      <c r="N36" s="124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24"/>
      <c r="AG36" s="108"/>
      <c r="AH36" s="108"/>
      <c r="AI36" s="124"/>
      <c r="AK36" s="64">
        <f t="shared" si="1"/>
        <v>0</v>
      </c>
      <c r="AL36" s="69">
        <f>SUM(+AK36+Maj!AK36)</f>
        <v>0</v>
      </c>
    </row>
    <row r="37" spans="2:38" hidden="1">
      <c r="B37" s="60" t="s">
        <v>425</v>
      </c>
      <c r="C37" s="4" t="s">
        <v>76</v>
      </c>
      <c r="D37" s="22">
        <v>37</v>
      </c>
      <c r="E37" t="s">
        <v>4</v>
      </c>
      <c r="F37" s="108"/>
      <c r="G37" s="108"/>
      <c r="H37" s="108"/>
      <c r="I37" s="108"/>
      <c r="J37" s="108"/>
      <c r="K37" s="108"/>
      <c r="L37" s="108"/>
      <c r="M37" s="108"/>
      <c r="N37" s="124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24"/>
      <c r="AG37" s="108"/>
      <c r="AH37" s="108"/>
      <c r="AI37" s="124"/>
      <c r="AK37" s="64">
        <f t="shared" si="1"/>
        <v>0</v>
      </c>
      <c r="AL37" s="69">
        <f>SUM(+AK37+Maj!AK37)</f>
        <v>0</v>
      </c>
    </row>
    <row r="38" spans="2:38" hidden="1">
      <c r="B38" s="60" t="s">
        <v>426</v>
      </c>
      <c r="C38" s="4" t="s">
        <v>78</v>
      </c>
      <c r="D38" s="22">
        <v>38</v>
      </c>
      <c r="E38" t="s">
        <v>4</v>
      </c>
      <c r="F38" s="108"/>
      <c r="G38" s="108"/>
      <c r="H38" s="108"/>
      <c r="I38" s="108"/>
      <c r="J38" s="108"/>
      <c r="K38" s="108"/>
      <c r="L38" s="108"/>
      <c r="M38" s="108"/>
      <c r="N38" s="124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24"/>
      <c r="AG38" s="108"/>
      <c r="AH38" s="108"/>
      <c r="AI38" s="124"/>
      <c r="AK38" s="64">
        <f t="shared" si="1"/>
        <v>0</v>
      </c>
      <c r="AL38" s="69">
        <f>SUM(+AK38+Maj!AK38)</f>
        <v>0</v>
      </c>
    </row>
    <row r="39" spans="2:38">
      <c r="B39" s="63" t="s">
        <v>427</v>
      </c>
      <c r="C39" s="4" t="s">
        <v>80</v>
      </c>
      <c r="D39" s="22">
        <v>39</v>
      </c>
      <c r="E39" t="s">
        <v>4</v>
      </c>
      <c r="F39" s="108"/>
      <c r="G39" s="108"/>
      <c r="H39" s="108"/>
      <c r="I39" s="108"/>
      <c r="J39" s="108"/>
      <c r="K39" s="108"/>
      <c r="L39" s="108"/>
      <c r="M39" s="108"/>
      <c r="N39" s="124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24"/>
      <c r="AG39" s="108"/>
      <c r="AH39" s="108"/>
      <c r="AI39" s="124"/>
      <c r="AK39" s="64">
        <f t="shared" si="1"/>
        <v>0</v>
      </c>
      <c r="AL39" s="69">
        <f>SUM(+AK39+Maj!AK39)</f>
        <v>63</v>
      </c>
    </row>
    <row r="40" spans="2:38">
      <c r="B40" s="63" t="s">
        <v>428</v>
      </c>
      <c r="C40" s="4" t="s">
        <v>82</v>
      </c>
      <c r="D40" s="22">
        <v>40</v>
      </c>
      <c r="E40" t="s">
        <v>4</v>
      </c>
      <c r="F40" s="108"/>
      <c r="G40" s="108"/>
      <c r="H40" s="108"/>
      <c r="I40" s="108"/>
      <c r="J40" s="108"/>
      <c r="K40" s="108"/>
      <c r="L40" s="108"/>
      <c r="M40" s="108"/>
      <c r="N40" s="124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24"/>
      <c r="AG40" s="108"/>
      <c r="AH40" s="108"/>
      <c r="AI40" s="124"/>
      <c r="AK40" s="64">
        <f t="shared" si="1"/>
        <v>0</v>
      </c>
      <c r="AL40" s="69">
        <f>SUM(+AK40+Maj!AK40)</f>
        <v>246</v>
      </c>
    </row>
    <row r="41" spans="2:38" hidden="1">
      <c r="B41" s="60" t="s">
        <v>429</v>
      </c>
      <c r="C41" s="4" t="s">
        <v>84</v>
      </c>
      <c r="D41" s="22">
        <v>41</v>
      </c>
      <c r="E41" t="s">
        <v>4</v>
      </c>
      <c r="F41" s="108"/>
      <c r="G41" s="108"/>
      <c r="H41" s="108"/>
      <c r="I41" s="108"/>
      <c r="J41" s="108"/>
      <c r="K41" s="108"/>
      <c r="L41" s="108"/>
      <c r="M41" s="108"/>
      <c r="N41" s="124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24"/>
      <c r="AG41" s="108"/>
      <c r="AH41" s="108"/>
      <c r="AI41" s="124"/>
      <c r="AK41" s="64">
        <f t="shared" si="1"/>
        <v>0</v>
      </c>
      <c r="AL41" s="69">
        <f>SUM(+AK41+Maj!AK41)</f>
        <v>0</v>
      </c>
    </row>
    <row r="42" spans="2:38" hidden="1">
      <c r="B42" s="60" t="s">
        <v>430</v>
      </c>
      <c r="C42" s="4" t="s">
        <v>86</v>
      </c>
      <c r="D42" s="22">
        <v>42</v>
      </c>
      <c r="E42" t="s">
        <v>4</v>
      </c>
      <c r="F42" s="108"/>
      <c r="G42" s="108"/>
      <c r="H42" s="108"/>
      <c r="I42" s="108"/>
      <c r="J42" s="108"/>
      <c r="K42" s="108"/>
      <c r="L42" s="108"/>
      <c r="M42" s="108"/>
      <c r="N42" s="124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24"/>
      <c r="AG42" s="108"/>
      <c r="AH42" s="108"/>
      <c r="AI42" s="124"/>
      <c r="AK42" s="64">
        <f t="shared" si="1"/>
        <v>0</v>
      </c>
      <c r="AL42" s="69">
        <f>SUM(+AK42+Maj!AK42)</f>
        <v>0</v>
      </c>
    </row>
    <row r="43" spans="2:38" hidden="1">
      <c r="B43" s="63" t="s">
        <v>431</v>
      </c>
      <c r="C43" s="4" t="s">
        <v>88</v>
      </c>
      <c r="D43" s="22">
        <v>43</v>
      </c>
      <c r="E43" t="s">
        <v>4</v>
      </c>
      <c r="F43" s="108"/>
      <c r="G43" s="108"/>
      <c r="H43" s="108"/>
      <c r="I43" s="108"/>
      <c r="J43" s="108"/>
      <c r="K43" s="108"/>
      <c r="L43" s="108"/>
      <c r="M43" s="108"/>
      <c r="N43" s="124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24"/>
      <c r="AG43" s="108"/>
      <c r="AH43" s="108"/>
      <c r="AI43" s="124"/>
      <c r="AK43" s="64">
        <f t="shared" si="1"/>
        <v>0</v>
      </c>
      <c r="AL43" s="69">
        <f>SUM(+AK43+Maj!AK43)</f>
        <v>0</v>
      </c>
    </row>
    <row r="44" spans="2:38" hidden="1">
      <c r="B44" s="63" t="s">
        <v>432</v>
      </c>
      <c r="C44" s="4" t="s">
        <v>90</v>
      </c>
      <c r="D44" s="22">
        <v>44</v>
      </c>
      <c r="E44" t="s">
        <v>4</v>
      </c>
      <c r="F44" s="108"/>
      <c r="G44" s="108"/>
      <c r="H44" s="108"/>
      <c r="I44" s="108"/>
      <c r="J44" s="108"/>
      <c r="K44" s="108"/>
      <c r="L44" s="108"/>
      <c r="M44" s="108"/>
      <c r="N44" s="124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24"/>
      <c r="AG44" s="108"/>
      <c r="AH44" s="108"/>
      <c r="AI44" s="124"/>
      <c r="AK44" s="64">
        <f t="shared" si="1"/>
        <v>0</v>
      </c>
      <c r="AL44" s="69">
        <f>SUM(+AK44+Maj!AK44)</f>
        <v>0</v>
      </c>
    </row>
    <row r="45" spans="2:38" hidden="1">
      <c r="B45" s="63" t="s">
        <v>433</v>
      </c>
      <c r="C45" s="4" t="s">
        <v>92</v>
      </c>
      <c r="D45" s="22">
        <v>45</v>
      </c>
      <c r="E45" t="s">
        <v>4</v>
      </c>
      <c r="F45" s="108"/>
      <c r="G45" s="108"/>
      <c r="H45" s="108"/>
      <c r="I45" s="108"/>
      <c r="J45" s="108"/>
      <c r="K45" s="108"/>
      <c r="L45" s="108"/>
      <c r="M45" s="108"/>
      <c r="N45" s="124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24"/>
      <c r="AG45" s="108"/>
      <c r="AH45" s="108"/>
      <c r="AI45" s="124"/>
      <c r="AK45" s="64">
        <f t="shared" si="1"/>
        <v>0</v>
      </c>
      <c r="AL45" s="69">
        <f>SUM(+AK45+Maj!AK45)</f>
        <v>0</v>
      </c>
    </row>
    <row r="46" spans="2:38" hidden="1">
      <c r="B46" s="63" t="s">
        <v>434</v>
      </c>
      <c r="C46" s="4" t="s">
        <v>94</v>
      </c>
      <c r="D46" s="22">
        <v>46</v>
      </c>
      <c r="E46" t="s">
        <v>4</v>
      </c>
      <c r="F46" s="108"/>
      <c r="G46" s="108"/>
      <c r="H46" s="108"/>
      <c r="I46" s="108"/>
      <c r="J46" s="108"/>
      <c r="K46" s="108"/>
      <c r="L46" s="108"/>
      <c r="M46" s="108"/>
      <c r="N46" s="124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24"/>
      <c r="AG46" s="108"/>
      <c r="AH46" s="108"/>
      <c r="AI46" s="124"/>
      <c r="AK46" s="64">
        <f t="shared" si="1"/>
        <v>0</v>
      </c>
      <c r="AL46" s="69">
        <f>SUM(+AK46+Maj!AK46)</f>
        <v>0</v>
      </c>
    </row>
    <row r="47" spans="2:38">
      <c r="B47" s="63" t="s">
        <v>435</v>
      </c>
      <c r="C47" s="4" t="s">
        <v>96</v>
      </c>
      <c r="D47" s="22">
        <v>47</v>
      </c>
      <c r="E47" t="s">
        <v>97</v>
      </c>
      <c r="F47" s="108"/>
      <c r="G47" s="108"/>
      <c r="H47" s="108"/>
      <c r="I47" s="108"/>
      <c r="J47" s="108"/>
      <c r="K47" s="108"/>
      <c r="L47" s="108"/>
      <c r="M47" s="108"/>
      <c r="N47" s="124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24"/>
      <c r="AG47" s="108"/>
      <c r="AH47" s="108"/>
      <c r="AI47" s="124"/>
      <c r="AK47" s="64">
        <f t="shared" si="1"/>
        <v>0</v>
      </c>
      <c r="AL47" s="69">
        <f>SUM(+AK47+Maj!AK47)</f>
        <v>2</v>
      </c>
    </row>
    <row r="48" spans="2:38" hidden="1">
      <c r="B48" s="63" t="s">
        <v>436</v>
      </c>
      <c r="C48" s="4" t="s">
        <v>99</v>
      </c>
      <c r="D48" s="22">
        <v>48</v>
      </c>
      <c r="E48" t="s">
        <v>97</v>
      </c>
      <c r="F48" s="108"/>
      <c r="G48" s="108"/>
      <c r="H48" s="108"/>
      <c r="I48" s="108"/>
      <c r="J48" s="108"/>
      <c r="K48" s="108"/>
      <c r="L48" s="108"/>
      <c r="M48" s="108"/>
      <c r="N48" s="124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24"/>
      <c r="AG48" s="108"/>
      <c r="AH48" s="108"/>
      <c r="AI48" s="124"/>
      <c r="AK48" s="64">
        <f t="shared" si="1"/>
        <v>0</v>
      </c>
      <c r="AL48" s="69">
        <f>SUM(+AK48+Maj!AK48)</f>
        <v>0</v>
      </c>
    </row>
    <row r="49" spans="2:38">
      <c r="B49" s="114" t="s">
        <v>437</v>
      </c>
      <c r="C49" s="4" t="s">
        <v>101</v>
      </c>
      <c r="D49" s="22">
        <v>49</v>
      </c>
      <c r="E49" t="s">
        <v>97</v>
      </c>
      <c r="F49" s="108"/>
      <c r="G49" s="108"/>
      <c r="H49" s="108"/>
      <c r="I49" s="108"/>
      <c r="J49" s="108"/>
      <c r="K49" s="108"/>
      <c r="L49" s="108"/>
      <c r="M49" s="108"/>
      <c r="N49" s="124"/>
      <c r="O49" s="108"/>
      <c r="P49" s="108"/>
      <c r="Q49" s="108"/>
      <c r="R49" s="108"/>
      <c r="S49" s="108"/>
      <c r="T49" s="108"/>
      <c r="U49" s="108"/>
      <c r="V49" s="108"/>
      <c r="W49" s="115">
        <v>4</v>
      </c>
      <c r="X49" s="108"/>
      <c r="Y49" s="108"/>
      <c r="Z49" s="108"/>
      <c r="AA49" s="108"/>
      <c r="AB49" s="108"/>
      <c r="AC49" s="108"/>
      <c r="AD49" s="108"/>
      <c r="AE49" s="108"/>
      <c r="AF49" s="124"/>
      <c r="AG49" s="108"/>
      <c r="AH49" s="108"/>
      <c r="AI49" s="124"/>
      <c r="AK49" s="116">
        <f t="shared" si="1"/>
        <v>4</v>
      </c>
      <c r="AL49" s="69">
        <f>SUM(+AK49+Maj!AK49)</f>
        <v>4</v>
      </c>
    </row>
    <row r="50" spans="2:38" hidden="1">
      <c r="B50" s="63" t="s">
        <v>438</v>
      </c>
      <c r="C50" s="4" t="s">
        <v>103</v>
      </c>
      <c r="D50" s="22">
        <v>50</v>
      </c>
      <c r="E50" t="s">
        <v>97</v>
      </c>
      <c r="F50" s="108"/>
      <c r="G50" s="108"/>
      <c r="H50" s="108"/>
      <c r="I50" s="108"/>
      <c r="J50" s="108"/>
      <c r="K50" s="108"/>
      <c r="L50" s="108"/>
      <c r="M50" s="108"/>
      <c r="N50" s="124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24"/>
      <c r="AG50" s="108"/>
      <c r="AH50" s="108"/>
      <c r="AI50" s="124"/>
      <c r="AK50" s="64">
        <f t="shared" si="1"/>
        <v>0</v>
      </c>
      <c r="AL50" s="69">
        <f>SUM(+AK50+Maj!AK50)</f>
        <v>0</v>
      </c>
    </row>
    <row r="51" spans="2:38" hidden="1">
      <c r="B51" s="63" t="s">
        <v>439</v>
      </c>
      <c r="C51" s="4" t="s">
        <v>105</v>
      </c>
      <c r="D51" s="22">
        <v>51</v>
      </c>
      <c r="E51" t="s">
        <v>97</v>
      </c>
      <c r="F51" s="108"/>
      <c r="G51" s="108"/>
      <c r="H51" s="108"/>
      <c r="I51" s="108"/>
      <c r="J51" s="108"/>
      <c r="K51" s="108"/>
      <c r="L51" s="108"/>
      <c r="M51" s="108"/>
      <c r="N51" s="124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24"/>
      <c r="AG51" s="108"/>
      <c r="AH51" s="108"/>
      <c r="AI51" s="124"/>
      <c r="AK51" s="64">
        <f t="shared" si="1"/>
        <v>0</v>
      </c>
      <c r="AL51" s="69">
        <f>SUM(+AK51+Maj!AK51)</f>
        <v>0</v>
      </c>
    </row>
    <row r="52" spans="2:38" hidden="1">
      <c r="B52" s="63" t="s">
        <v>440</v>
      </c>
      <c r="C52" s="4" t="s">
        <v>107</v>
      </c>
      <c r="D52" s="22">
        <v>52</v>
      </c>
      <c r="E52" t="s">
        <v>97</v>
      </c>
      <c r="F52" s="108"/>
      <c r="G52" s="108"/>
      <c r="H52" s="108"/>
      <c r="I52" s="108"/>
      <c r="J52" s="108"/>
      <c r="K52" s="108"/>
      <c r="L52" s="108"/>
      <c r="M52" s="108"/>
      <c r="N52" s="124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24"/>
      <c r="AG52" s="108"/>
      <c r="AH52" s="108"/>
      <c r="AI52" s="124"/>
      <c r="AK52" s="64">
        <f t="shared" si="1"/>
        <v>0</v>
      </c>
      <c r="AL52" s="69">
        <f>SUM(+AK52+Maj!AK52)</f>
        <v>0</v>
      </c>
    </row>
    <row r="53" spans="2:38">
      <c r="B53" s="114" t="s">
        <v>441</v>
      </c>
      <c r="C53" s="4" t="s">
        <v>109</v>
      </c>
      <c r="D53" s="22">
        <v>53</v>
      </c>
      <c r="E53" t="s">
        <v>97</v>
      </c>
      <c r="F53" s="108"/>
      <c r="G53" s="108"/>
      <c r="H53" s="108"/>
      <c r="I53" s="108"/>
      <c r="J53" s="108"/>
      <c r="K53" s="108"/>
      <c r="L53" s="108"/>
      <c r="M53" s="108"/>
      <c r="N53" s="124"/>
      <c r="O53" s="108"/>
      <c r="P53" s="108"/>
      <c r="Q53" s="108"/>
      <c r="R53" s="108"/>
      <c r="S53" s="108"/>
      <c r="T53" s="108"/>
      <c r="U53" s="115">
        <v>26</v>
      </c>
      <c r="V53" s="108"/>
      <c r="W53" s="108"/>
      <c r="X53" s="108">
        <v>4</v>
      </c>
      <c r="Y53" s="108"/>
      <c r="Z53" s="108"/>
      <c r="AA53" s="108">
        <v>38</v>
      </c>
      <c r="AB53" s="108"/>
      <c r="AC53" s="108">
        <v>4</v>
      </c>
      <c r="AD53" s="108"/>
      <c r="AE53" s="108"/>
      <c r="AF53" s="124"/>
      <c r="AG53" s="108"/>
      <c r="AH53" s="108"/>
      <c r="AI53" s="124"/>
      <c r="AK53" s="116">
        <f t="shared" si="1"/>
        <v>72</v>
      </c>
      <c r="AL53" s="69">
        <f>SUM(+AK53+Maj!AK53)</f>
        <v>72</v>
      </c>
    </row>
    <row r="54" spans="2:38" hidden="1">
      <c r="B54" s="63" t="s">
        <v>442</v>
      </c>
      <c r="C54" s="4" t="s">
        <v>111</v>
      </c>
      <c r="D54" s="22">
        <v>54</v>
      </c>
      <c r="E54" t="s">
        <v>97</v>
      </c>
      <c r="F54" s="108"/>
      <c r="G54" s="108"/>
      <c r="H54" s="108"/>
      <c r="I54" s="108"/>
      <c r="J54" s="108"/>
      <c r="K54" s="108"/>
      <c r="L54" s="108"/>
      <c r="M54" s="108"/>
      <c r="N54" s="124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24"/>
      <c r="AG54" s="108"/>
      <c r="AH54" s="108"/>
      <c r="AI54" s="124"/>
      <c r="AK54" s="64">
        <f t="shared" si="1"/>
        <v>0</v>
      </c>
      <c r="AL54" s="69">
        <f>SUM(+AK54+Maj!AK54)</f>
        <v>0</v>
      </c>
    </row>
    <row r="55" spans="2:38" hidden="1">
      <c r="B55" s="63" t="s">
        <v>443</v>
      </c>
      <c r="C55" s="4" t="s">
        <v>113</v>
      </c>
      <c r="D55" s="22">
        <v>55</v>
      </c>
      <c r="E55" t="s">
        <v>97</v>
      </c>
      <c r="F55" s="108"/>
      <c r="G55" s="108"/>
      <c r="H55" s="108"/>
      <c r="I55" s="108"/>
      <c r="J55" s="108"/>
      <c r="K55" s="108"/>
      <c r="L55" s="108"/>
      <c r="M55" s="108"/>
      <c r="N55" s="124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24"/>
      <c r="AG55" s="108"/>
      <c r="AH55" s="108"/>
      <c r="AI55" s="124"/>
      <c r="AK55" s="64">
        <f t="shared" si="1"/>
        <v>0</v>
      </c>
      <c r="AL55" s="69">
        <f>SUM(+AK55+Maj!AK55)</f>
        <v>0</v>
      </c>
    </row>
    <row r="56" spans="2:38">
      <c r="B56" s="114" t="s">
        <v>444</v>
      </c>
      <c r="C56" s="4" t="s">
        <v>115</v>
      </c>
      <c r="D56" s="22">
        <v>56</v>
      </c>
      <c r="E56" t="s">
        <v>97</v>
      </c>
      <c r="F56" s="108"/>
      <c r="G56" s="108"/>
      <c r="H56" s="115">
        <v>4</v>
      </c>
      <c r="I56" s="108"/>
      <c r="J56" s="108"/>
      <c r="K56" s="108"/>
      <c r="L56" s="108"/>
      <c r="M56" s="108"/>
      <c r="N56" s="124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24"/>
      <c r="AG56" s="108"/>
      <c r="AH56" s="108"/>
      <c r="AI56" s="124"/>
      <c r="AK56" s="116">
        <f t="shared" si="1"/>
        <v>4</v>
      </c>
      <c r="AL56" s="69">
        <f>SUM(+AK56+Maj!AK56)</f>
        <v>4</v>
      </c>
    </row>
    <row r="57" spans="2:38">
      <c r="B57" s="63" t="s">
        <v>445</v>
      </c>
      <c r="C57" s="4" t="s">
        <v>117</v>
      </c>
      <c r="D57" s="22">
        <v>57</v>
      </c>
      <c r="E57" t="s">
        <v>97</v>
      </c>
      <c r="F57" s="108">
        <v>2</v>
      </c>
      <c r="G57" s="108"/>
      <c r="H57" s="108"/>
      <c r="I57" s="108"/>
      <c r="J57" s="108"/>
      <c r="K57" s="108"/>
      <c r="L57" s="108"/>
      <c r="M57" s="108"/>
      <c r="N57" s="124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24"/>
      <c r="AG57" s="108"/>
      <c r="AH57" s="108"/>
      <c r="AI57" s="124"/>
      <c r="AK57" s="64">
        <f t="shared" si="1"/>
        <v>2</v>
      </c>
      <c r="AL57" s="69">
        <f>SUM(+AK57+Maj!AK57)</f>
        <v>7</v>
      </c>
    </row>
    <row r="58" spans="2:38">
      <c r="B58" s="63" t="s">
        <v>446</v>
      </c>
      <c r="C58" s="4" t="s">
        <v>119</v>
      </c>
      <c r="D58" s="22">
        <v>58</v>
      </c>
      <c r="E58" t="s">
        <v>97</v>
      </c>
      <c r="F58" s="108">
        <v>4</v>
      </c>
      <c r="G58" s="108">
        <v>4</v>
      </c>
      <c r="H58" s="108"/>
      <c r="I58" s="108"/>
      <c r="J58" s="108"/>
      <c r="K58" s="108"/>
      <c r="L58" s="108"/>
      <c r="M58" s="108"/>
      <c r="N58" s="124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24"/>
      <c r="AG58" s="108"/>
      <c r="AH58" s="108"/>
      <c r="AI58" s="124"/>
      <c r="AK58" s="64">
        <f t="shared" si="1"/>
        <v>8</v>
      </c>
      <c r="AL58" s="69">
        <f>SUM(+AK58+Maj!AK58)</f>
        <v>12</v>
      </c>
    </row>
    <row r="59" spans="2:38" hidden="1">
      <c r="B59" s="63" t="s">
        <v>447</v>
      </c>
      <c r="C59" s="4" t="s">
        <v>121</v>
      </c>
      <c r="D59" s="22">
        <v>59</v>
      </c>
      <c r="E59" t="s">
        <v>97</v>
      </c>
      <c r="F59" s="108"/>
      <c r="G59" s="108"/>
      <c r="H59" s="108"/>
      <c r="I59" s="108"/>
      <c r="J59" s="108"/>
      <c r="K59" s="108"/>
      <c r="L59" s="108"/>
      <c r="M59" s="108"/>
      <c r="N59" s="124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24"/>
      <c r="AG59" s="108"/>
      <c r="AH59" s="108"/>
      <c r="AI59" s="124"/>
      <c r="AK59" s="64">
        <f t="shared" si="1"/>
        <v>0</v>
      </c>
      <c r="AL59" s="69">
        <f>SUM(+AK59+Maj!AK59)</f>
        <v>0</v>
      </c>
    </row>
    <row r="60" spans="2:38" hidden="1">
      <c r="B60" s="63" t="s">
        <v>448</v>
      </c>
      <c r="C60" s="4" t="s">
        <v>123</v>
      </c>
      <c r="D60" s="22">
        <v>60</v>
      </c>
      <c r="E60" t="s">
        <v>97</v>
      </c>
      <c r="F60" s="108"/>
      <c r="G60" s="108"/>
      <c r="H60" s="108"/>
      <c r="I60" s="108"/>
      <c r="J60" s="108"/>
      <c r="K60" s="108"/>
      <c r="L60" s="108"/>
      <c r="M60" s="108"/>
      <c r="N60" s="124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24"/>
      <c r="AG60" s="108"/>
      <c r="AH60" s="108"/>
      <c r="AI60" s="124"/>
      <c r="AK60" s="64">
        <f t="shared" si="1"/>
        <v>0</v>
      </c>
      <c r="AL60" s="69">
        <f>SUM(+AK60+Maj!AK60)</f>
        <v>0</v>
      </c>
    </row>
    <row r="61" spans="2:38">
      <c r="B61" s="114" t="s">
        <v>449</v>
      </c>
      <c r="C61" s="4" t="s">
        <v>125</v>
      </c>
      <c r="D61" s="22">
        <v>61</v>
      </c>
      <c r="E61" t="s">
        <v>97</v>
      </c>
      <c r="F61" s="108"/>
      <c r="G61" s="108"/>
      <c r="H61" s="108"/>
      <c r="I61" s="108"/>
      <c r="J61" s="108"/>
      <c r="K61" s="108"/>
      <c r="L61" s="108"/>
      <c r="M61" s="108"/>
      <c r="N61" s="124"/>
      <c r="O61" s="108"/>
      <c r="P61" s="108"/>
      <c r="Q61" s="108"/>
      <c r="R61" s="108"/>
      <c r="S61" s="108"/>
      <c r="T61" s="108"/>
      <c r="U61" s="108"/>
      <c r="V61" s="115">
        <v>1</v>
      </c>
      <c r="W61" s="108"/>
      <c r="X61" s="108"/>
      <c r="Y61" s="108"/>
      <c r="Z61" s="108"/>
      <c r="AA61" s="108"/>
      <c r="AB61" s="108">
        <v>1</v>
      </c>
      <c r="AC61" s="108"/>
      <c r="AD61" s="108"/>
      <c r="AE61" s="108"/>
      <c r="AF61" s="124"/>
      <c r="AG61" s="108"/>
      <c r="AH61" s="108"/>
      <c r="AI61" s="124"/>
      <c r="AK61" s="116">
        <f t="shared" si="1"/>
        <v>2</v>
      </c>
      <c r="AL61" s="69">
        <f>SUM(+AK61+Maj!AK61)</f>
        <v>2</v>
      </c>
    </row>
    <row r="62" spans="2:38" hidden="1">
      <c r="B62" s="63" t="s">
        <v>450</v>
      </c>
      <c r="C62" s="4" t="s">
        <v>127</v>
      </c>
      <c r="D62" s="22">
        <v>62</v>
      </c>
      <c r="E62" t="s">
        <v>97</v>
      </c>
      <c r="F62" s="108"/>
      <c r="G62" s="108"/>
      <c r="H62" s="108"/>
      <c r="I62" s="108"/>
      <c r="J62" s="108"/>
      <c r="K62" s="108"/>
      <c r="L62" s="108"/>
      <c r="M62" s="108"/>
      <c r="N62" s="124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24"/>
      <c r="AG62" s="108"/>
      <c r="AH62" s="108"/>
      <c r="AI62" s="124"/>
      <c r="AK62" s="64">
        <f t="shared" si="1"/>
        <v>0</v>
      </c>
      <c r="AL62" s="69">
        <f>SUM(+AK62+Maj!AK62)</f>
        <v>0</v>
      </c>
    </row>
    <row r="63" spans="2:38" hidden="1">
      <c r="B63" s="63" t="s">
        <v>451</v>
      </c>
      <c r="C63" s="4" t="s">
        <v>129</v>
      </c>
      <c r="D63" s="22">
        <v>63</v>
      </c>
      <c r="E63" t="s">
        <v>97</v>
      </c>
      <c r="F63" s="108"/>
      <c r="G63" s="108"/>
      <c r="H63" s="108"/>
      <c r="I63" s="108"/>
      <c r="J63" s="108"/>
      <c r="K63" s="108"/>
      <c r="L63" s="108"/>
      <c r="M63" s="108"/>
      <c r="N63" s="124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24"/>
      <c r="AG63" s="108"/>
      <c r="AH63" s="108"/>
      <c r="AI63" s="124"/>
      <c r="AK63" s="64">
        <f t="shared" si="1"/>
        <v>0</v>
      </c>
      <c r="AL63" s="69">
        <f>SUM(+AK63+Maj!AK63)</f>
        <v>0</v>
      </c>
    </row>
    <row r="64" spans="2:38" hidden="1">
      <c r="B64" s="63" t="s">
        <v>452</v>
      </c>
      <c r="C64" s="4" t="s">
        <v>131</v>
      </c>
      <c r="D64" s="22">
        <v>64</v>
      </c>
      <c r="E64" t="s">
        <v>97</v>
      </c>
      <c r="F64" s="108"/>
      <c r="G64" s="108"/>
      <c r="H64" s="108"/>
      <c r="I64" s="108"/>
      <c r="J64" s="108"/>
      <c r="K64" s="108"/>
      <c r="L64" s="108"/>
      <c r="M64" s="108"/>
      <c r="N64" s="124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24"/>
      <c r="AG64" s="108"/>
      <c r="AH64" s="108"/>
      <c r="AI64" s="124"/>
      <c r="AK64" s="64">
        <f t="shared" si="1"/>
        <v>0</v>
      </c>
      <c r="AL64" s="69">
        <f>SUM(+AK64+Maj!AK64)</f>
        <v>0</v>
      </c>
    </row>
    <row r="65" spans="2:38" hidden="1">
      <c r="B65" s="63" t="s">
        <v>453</v>
      </c>
      <c r="C65" s="4" t="s">
        <v>133</v>
      </c>
      <c r="D65" s="22">
        <v>65</v>
      </c>
      <c r="E65" t="s">
        <v>97</v>
      </c>
      <c r="F65" s="108"/>
      <c r="G65" s="108"/>
      <c r="H65" s="108"/>
      <c r="I65" s="108"/>
      <c r="J65" s="108"/>
      <c r="K65" s="108"/>
      <c r="L65" s="108"/>
      <c r="M65" s="108"/>
      <c r="N65" s="124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24"/>
      <c r="AG65" s="108"/>
      <c r="AH65" s="108"/>
      <c r="AI65" s="124"/>
      <c r="AK65" s="64">
        <f t="shared" si="1"/>
        <v>0</v>
      </c>
      <c r="AL65" s="69">
        <f>SUM(+AK65+Maj!AK65)</f>
        <v>0</v>
      </c>
    </row>
    <row r="66" spans="2:38">
      <c r="B66" s="63" t="s">
        <v>454</v>
      </c>
      <c r="C66" s="4" t="s">
        <v>135</v>
      </c>
      <c r="D66" s="22">
        <v>66</v>
      </c>
      <c r="E66" t="s">
        <v>97</v>
      </c>
      <c r="F66" s="108">
        <v>1</v>
      </c>
      <c r="G66" s="108"/>
      <c r="H66" s="108" t="s">
        <v>387</v>
      </c>
      <c r="I66" s="108"/>
      <c r="J66" s="108"/>
      <c r="K66" s="108"/>
      <c r="L66" s="108">
        <v>1</v>
      </c>
      <c r="M66" s="108"/>
      <c r="N66" s="124"/>
      <c r="O66" s="108"/>
      <c r="P66" s="108"/>
      <c r="Q66" s="108"/>
      <c r="R66" s="108"/>
      <c r="S66" s="108"/>
      <c r="T66" s="108"/>
      <c r="U66" s="108">
        <v>29</v>
      </c>
      <c r="V66" s="108">
        <v>15</v>
      </c>
      <c r="W66" s="108"/>
      <c r="X66" s="108">
        <v>29</v>
      </c>
      <c r="Y66" s="108">
        <v>37</v>
      </c>
      <c r="Z66" s="108">
        <v>6</v>
      </c>
      <c r="AA66" s="108">
        <v>14</v>
      </c>
      <c r="AB66" s="108">
        <v>7</v>
      </c>
      <c r="AC66" s="108"/>
      <c r="AD66" s="108"/>
      <c r="AE66" s="108"/>
      <c r="AF66" s="124"/>
      <c r="AG66" s="108"/>
      <c r="AH66" s="108"/>
      <c r="AI66" s="124"/>
      <c r="AK66" s="64">
        <f t="shared" ref="AK66:AK129" si="2">SUM(F66:AJ66)</f>
        <v>139</v>
      </c>
      <c r="AL66" s="69">
        <f>SUM(+AK66+Maj!AK66)</f>
        <v>142</v>
      </c>
    </row>
    <row r="67" spans="2:38" hidden="1">
      <c r="B67" s="60" t="s">
        <v>455</v>
      </c>
      <c r="C67" s="4" t="s">
        <v>137</v>
      </c>
      <c r="D67" s="22">
        <v>67</v>
      </c>
      <c r="E67" t="s">
        <v>97</v>
      </c>
      <c r="F67" s="108"/>
      <c r="G67" s="108"/>
      <c r="H67" s="108"/>
      <c r="I67" s="108"/>
      <c r="J67" s="108"/>
      <c r="K67" s="108"/>
      <c r="L67" s="108"/>
      <c r="M67" s="108"/>
      <c r="N67" s="124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24"/>
      <c r="AG67" s="108"/>
      <c r="AH67" s="108"/>
      <c r="AI67" s="124"/>
      <c r="AK67" s="64">
        <f t="shared" si="2"/>
        <v>0</v>
      </c>
      <c r="AL67" s="69">
        <f>SUM(+AK67+Maj!AK67)</f>
        <v>0</v>
      </c>
    </row>
    <row r="68" spans="2:38" hidden="1">
      <c r="B68" s="60" t="s">
        <v>456</v>
      </c>
      <c r="C68" s="4" t="s">
        <v>139</v>
      </c>
      <c r="D68" s="22">
        <v>68</v>
      </c>
      <c r="E68" t="s">
        <v>97</v>
      </c>
      <c r="F68" s="108"/>
      <c r="G68" s="108"/>
      <c r="H68" s="108"/>
      <c r="I68" s="108"/>
      <c r="J68" s="108"/>
      <c r="K68" s="108"/>
      <c r="L68" s="108"/>
      <c r="M68" s="108"/>
      <c r="N68" s="124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24"/>
      <c r="AG68" s="108"/>
      <c r="AH68" s="108"/>
      <c r="AI68" s="124"/>
      <c r="AK68" s="64">
        <f t="shared" si="2"/>
        <v>0</v>
      </c>
      <c r="AL68" s="69">
        <f>SUM(+AK68+Maj!AK68)</f>
        <v>0</v>
      </c>
    </row>
    <row r="69" spans="2:38" hidden="1">
      <c r="B69" s="60" t="s">
        <v>457</v>
      </c>
      <c r="C69" s="4" t="s">
        <v>141</v>
      </c>
      <c r="D69" s="22">
        <v>69</v>
      </c>
      <c r="E69" t="s">
        <v>97</v>
      </c>
      <c r="F69" s="108"/>
      <c r="G69" s="108"/>
      <c r="H69" s="108"/>
      <c r="I69" s="108"/>
      <c r="J69" s="108"/>
      <c r="K69" s="108"/>
      <c r="L69" s="108"/>
      <c r="M69" s="108"/>
      <c r="N69" s="124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24"/>
      <c r="AG69" s="108"/>
      <c r="AH69" s="108"/>
      <c r="AI69" s="124"/>
      <c r="AK69" s="64">
        <f t="shared" si="2"/>
        <v>0</v>
      </c>
      <c r="AL69" s="69">
        <f>SUM(+AK69+Maj!AK69)</f>
        <v>0</v>
      </c>
    </row>
    <row r="70" spans="2:38" hidden="1">
      <c r="B70" s="60" t="s">
        <v>458</v>
      </c>
      <c r="C70" s="4" t="s">
        <v>143</v>
      </c>
      <c r="D70" s="22">
        <v>70</v>
      </c>
      <c r="E70" t="s">
        <v>97</v>
      </c>
      <c r="F70" s="108"/>
      <c r="G70" s="108"/>
      <c r="H70" s="108"/>
      <c r="I70" s="108"/>
      <c r="J70" s="108"/>
      <c r="K70" s="108"/>
      <c r="L70" s="108"/>
      <c r="M70" s="108"/>
      <c r="N70" s="124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24"/>
      <c r="AG70" s="108"/>
      <c r="AH70" s="108"/>
      <c r="AI70" s="124"/>
      <c r="AK70" s="64">
        <f t="shared" si="2"/>
        <v>0</v>
      </c>
      <c r="AL70" s="69">
        <f>SUM(+AK70+Maj!AK70)</f>
        <v>0</v>
      </c>
    </row>
    <row r="71" spans="2:38">
      <c r="B71" s="60" t="s">
        <v>459</v>
      </c>
      <c r="C71" s="4" t="s">
        <v>145</v>
      </c>
      <c r="D71" s="22">
        <v>71</v>
      </c>
      <c r="E71" t="s">
        <v>97</v>
      </c>
      <c r="F71" s="108"/>
      <c r="G71" s="108"/>
      <c r="H71" s="108"/>
      <c r="I71" s="108"/>
      <c r="J71" s="108"/>
      <c r="K71" s="108"/>
      <c r="L71" s="108"/>
      <c r="M71" s="108"/>
      <c r="N71" s="124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24"/>
      <c r="AG71" s="108"/>
      <c r="AH71" s="108"/>
      <c r="AI71" s="124"/>
      <c r="AK71" s="64">
        <f t="shared" si="2"/>
        <v>0</v>
      </c>
      <c r="AL71" s="69">
        <f>SUM(+AK71+Maj!AK71)</f>
        <v>1</v>
      </c>
    </row>
    <row r="72" spans="2:38" hidden="1">
      <c r="B72" s="63" t="s">
        <v>460</v>
      </c>
      <c r="C72" s="4" t="s">
        <v>147</v>
      </c>
      <c r="D72" s="22">
        <v>72</v>
      </c>
      <c r="E72" t="s">
        <v>97</v>
      </c>
      <c r="F72" s="108"/>
      <c r="G72" s="108"/>
      <c r="H72" s="108"/>
      <c r="I72" s="108"/>
      <c r="J72" s="108"/>
      <c r="K72" s="108"/>
      <c r="L72" s="108"/>
      <c r="M72" s="108"/>
      <c r="N72" s="124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24"/>
      <c r="AG72" s="108"/>
      <c r="AH72" s="108"/>
      <c r="AI72" s="124"/>
      <c r="AK72" s="64">
        <f t="shared" si="2"/>
        <v>0</v>
      </c>
      <c r="AL72" s="69">
        <f>SUM(+AK72+Maj!AK72)</f>
        <v>0</v>
      </c>
    </row>
    <row r="73" spans="2:38">
      <c r="B73" s="63" t="s">
        <v>461</v>
      </c>
      <c r="C73" s="4" t="s">
        <v>149</v>
      </c>
      <c r="D73" s="22">
        <v>73</v>
      </c>
      <c r="E73" t="s">
        <v>97</v>
      </c>
      <c r="F73" s="108"/>
      <c r="G73" s="108"/>
      <c r="H73" s="108"/>
      <c r="I73" s="108"/>
      <c r="J73" s="108"/>
      <c r="K73" s="108"/>
      <c r="L73" s="108"/>
      <c r="M73" s="108"/>
      <c r="N73" s="124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24"/>
      <c r="AG73" s="108"/>
      <c r="AH73" s="108"/>
      <c r="AI73" s="124"/>
      <c r="AK73" s="64">
        <f t="shared" si="2"/>
        <v>0</v>
      </c>
      <c r="AL73" s="69">
        <f>SUM(+AK73+Maj!AK73)</f>
        <v>1</v>
      </c>
    </row>
    <row r="74" spans="2:38" hidden="1">
      <c r="B74" s="63" t="s">
        <v>462</v>
      </c>
      <c r="C74" s="4" t="s">
        <v>151</v>
      </c>
      <c r="D74" s="22">
        <v>74</v>
      </c>
      <c r="E74" t="s">
        <v>97</v>
      </c>
      <c r="F74" s="108"/>
      <c r="G74" s="108"/>
      <c r="H74" s="108"/>
      <c r="I74" s="108"/>
      <c r="J74" s="108"/>
      <c r="K74" s="108"/>
      <c r="L74" s="108"/>
      <c r="M74" s="108"/>
      <c r="N74" s="124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24"/>
      <c r="AG74" s="108"/>
      <c r="AH74" s="108"/>
      <c r="AI74" s="124"/>
      <c r="AK74" s="64">
        <f t="shared" si="2"/>
        <v>0</v>
      </c>
      <c r="AL74" s="69">
        <f>SUM(+AK74+Maj!AK74)</f>
        <v>0</v>
      </c>
    </row>
    <row r="75" spans="2:38" hidden="1">
      <c r="B75" s="63" t="s">
        <v>463</v>
      </c>
      <c r="C75" s="4" t="s">
        <v>153</v>
      </c>
      <c r="D75" s="22">
        <v>75</v>
      </c>
      <c r="E75" t="s">
        <v>97</v>
      </c>
      <c r="F75" s="108"/>
      <c r="G75" s="108"/>
      <c r="H75" s="108"/>
      <c r="I75" s="108"/>
      <c r="J75" s="108"/>
      <c r="K75" s="108"/>
      <c r="L75" s="108"/>
      <c r="M75" s="108"/>
      <c r="N75" s="124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24"/>
      <c r="AG75" s="108"/>
      <c r="AH75" s="108"/>
      <c r="AI75" s="124"/>
      <c r="AK75" s="64">
        <f t="shared" si="2"/>
        <v>0</v>
      </c>
      <c r="AL75" s="69">
        <f>SUM(+AK75+Maj!AK75)</f>
        <v>0</v>
      </c>
    </row>
    <row r="76" spans="2:38" hidden="1">
      <c r="B76" s="63" t="s">
        <v>464</v>
      </c>
      <c r="C76" s="4" t="s">
        <v>155</v>
      </c>
      <c r="D76" s="22">
        <v>76</v>
      </c>
      <c r="E76" t="s">
        <v>97</v>
      </c>
      <c r="F76" s="108"/>
      <c r="G76" s="108"/>
      <c r="H76" s="108"/>
      <c r="I76" s="108"/>
      <c r="J76" s="108"/>
      <c r="K76" s="108"/>
      <c r="L76" s="108"/>
      <c r="M76" s="108"/>
      <c r="N76" s="124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24"/>
      <c r="AG76" s="108"/>
      <c r="AH76" s="108"/>
      <c r="AI76" s="124"/>
      <c r="AK76" s="64">
        <f t="shared" si="2"/>
        <v>0</v>
      </c>
      <c r="AL76" s="69">
        <f>SUM(+AK76+Maj!AK76)</f>
        <v>0</v>
      </c>
    </row>
    <row r="77" spans="2:38">
      <c r="B77" s="63" t="s">
        <v>465</v>
      </c>
      <c r="C77" s="4" t="s">
        <v>157</v>
      </c>
      <c r="D77" s="22">
        <v>77</v>
      </c>
      <c r="E77" t="s">
        <v>97</v>
      </c>
      <c r="F77" s="108"/>
      <c r="G77" s="108"/>
      <c r="H77" s="108"/>
      <c r="I77" s="108"/>
      <c r="J77" s="108"/>
      <c r="K77" s="108"/>
      <c r="L77" s="108"/>
      <c r="M77" s="108"/>
      <c r="N77" s="124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24"/>
      <c r="AG77" s="108"/>
      <c r="AH77" s="108"/>
      <c r="AI77" s="124"/>
      <c r="AK77" s="64">
        <f t="shared" si="2"/>
        <v>0</v>
      </c>
      <c r="AL77" s="69">
        <f>SUM(+AK77+Maj!AK77)</f>
        <v>2</v>
      </c>
    </row>
    <row r="78" spans="2:38" hidden="1">
      <c r="B78" s="60" t="s">
        <v>466</v>
      </c>
      <c r="C78" s="4" t="s">
        <v>159</v>
      </c>
      <c r="D78" s="22">
        <v>78</v>
      </c>
      <c r="E78" t="s">
        <v>97</v>
      </c>
      <c r="F78" s="108"/>
      <c r="G78" s="108"/>
      <c r="H78" s="108"/>
      <c r="I78" s="108"/>
      <c r="J78" s="108"/>
      <c r="K78" s="108"/>
      <c r="L78" s="108"/>
      <c r="M78" s="108"/>
      <c r="N78" s="124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24"/>
      <c r="AG78" s="108"/>
      <c r="AH78" s="108"/>
      <c r="AI78" s="124"/>
      <c r="AK78" s="64">
        <f t="shared" si="2"/>
        <v>0</v>
      </c>
      <c r="AL78" s="69">
        <f>SUM(+AK78+Maj!AK78)</f>
        <v>0</v>
      </c>
    </row>
    <row r="79" spans="2:38" hidden="1">
      <c r="B79" s="60" t="s">
        <v>467</v>
      </c>
      <c r="C79" s="4" t="s">
        <v>161</v>
      </c>
      <c r="D79" s="22">
        <v>79</v>
      </c>
      <c r="E79" t="s">
        <v>97</v>
      </c>
      <c r="F79" s="108"/>
      <c r="G79" s="108"/>
      <c r="H79" s="108"/>
      <c r="I79" s="108"/>
      <c r="J79" s="108"/>
      <c r="K79" s="108"/>
      <c r="L79" s="108"/>
      <c r="M79" s="108"/>
      <c r="N79" s="124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24"/>
      <c r="AG79" s="108"/>
      <c r="AH79" s="108"/>
      <c r="AI79" s="124"/>
      <c r="AK79" s="64">
        <f t="shared" si="2"/>
        <v>0</v>
      </c>
      <c r="AL79" s="69">
        <f>SUM(+AK79+Maj!AK79)</f>
        <v>0</v>
      </c>
    </row>
    <row r="80" spans="2:38" hidden="1">
      <c r="B80" s="60" t="s">
        <v>468</v>
      </c>
      <c r="C80" s="4" t="s">
        <v>163</v>
      </c>
      <c r="D80" s="22">
        <v>80</v>
      </c>
      <c r="E80" t="s">
        <v>97</v>
      </c>
      <c r="F80" s="108"/>
      <c r="G80" s="108"/>
      <c r="H80" s="108"/>
      <c r="I80" s="108"/>
      <c r="J80" s="108"/>
      <c r="K80" s="108"/>
      <c r="L80" s="108"/>
      <c r="M80" s="108"/>
      <c r="N80" s="124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24"/>
      <c r="AG80" s="108"/>
      <c r="AH80" s="108"/>
      <c r="AI80" s="124"/>
      <c r="AK80" s="64">
        <f t="shared" si="2"/>
        <v>0</v>
      </c>
      <c r="AL80" s="69">
        <f>SUM(+AK80+Maj!AK80)</f>
        <v>0</v>
      </c>
    </row>
    <row r="81" spans="2:38">
      <c r="B81" s="60" t="s">
        <v>469</v>
      </c>
      <c r="C81" s="4" t="s">
        <v>165</v>
      </c>
      <c r="D81" s="22">
        <v>81</v>
      </c>
      <c r="E81" t="s">
        <v>97</v>
      </c>
      <c r="F81" s="108"/>
      <c r="G81" s="108"/>
      <c r="H81" s="108"/>
      <c r="I81" s="108">
        <v>1</v>
      </c>
      <c r="J81" s="108"/>
      <c r="K81" s="108"/>
      <c r="L81" s="108"/>
      <c r="M81" s="108"/>
      <c r="N81" s="124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24"/>
      <c r="AG81" s="108"/>
      <c r="AH81" s="108"/>
      <c r="AI81" s="124"/>
      <c r="AK81" s="64">
        <f t="shared" si="2"/>
        <v>1</v>
      </c>
      <c r="AL81" s="69">
        <f>SUM(+AK81+Maj!AK81)</f>
        <v>4</v>
      </c>
    </row>
    <row r="82" spans="2:38">
      <c r="B82" s="60" t="s">
        <v>470</v>
      </c>
      <c r="C82" s="4" t="s">
        <v>167</v>
      </c>
      <c r="D82" s="22">
        <v>82</v>
      </c>
      <c r="E82" t="s">
        <v>97</v>
      </c>
      <c r="F82" s="108"/>
      <c r="G82" s="108"/>
      <c r="H82" s="108"/>
      <c r="I82" s="108"/>
      <c r="J82" s="108"/>
      <c r="K82" s="108"/>
      <c r="L82" s="108"/>
      <c r="M82" s="108"/>
      <c r="N82" s="124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24"/>
      <c r="AG82" s="108"/>
      <c r="AH82" s="108"/>
      <c r="AI82" s="124"/>
      <c r="AK82" s="64">
        <f t="shared" si="2"/>
        <v>0</v>
      </c>
      <c r="AL82" s="69">
        <f>SUM(+AK82+Maj!AK82)</f>
        <v>1</v>
      </c>
    </row>
    <row r="83" spans="2:38" hidden="1">
      <c r="B83" s="60" t="s">
        <v>471</v>
      </c>
      <c r="C83" s="4" t="s">
        <v>169</v>
      </c>
      <c r="D83" s="22">
        <v>83</v>
      </c>
      <c r="E83" t="s">
        <v>97</v>
      </c>
      <c r="F83" s="108"/>
      <c r="G83" s="108"/>
      <c r="H83" s="108"/>
      <c r="I83" s="108"/>
      <c r="J83" s="108"/>
      <c r="K83" s="108"/>
      <c r="L83" s="108"/>
      <c r="M83" s="108"/>
      <c r="N83" s="124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24"/>
      <c r="AG83" s="108"/>
      <c r="AH83" s="108"/>
      <c r="AI83" s="124"/>
      <c r="AK83" s="64">
        <f t="shared" si="2"/>
        <v>0</v>
      </c>
      <c r="AL83" s="69">
        <f>SUM(+AK83+Maj!AK83)</f>
        <v>0</v>
      </c>
    </row>
    <row r="84" spans="2:38" hidden="1">
      <c r="B84" s="60" t="s">
        <v>472</v>
      </c>
      <c r="C84" s="4" t="s">
        <v>171</v>
      </c>
      <c r="D84" s="22">
        <v>84</v>
      </c>
      <c r="E84" t="s">
        <v>97</v>
      </c>
      <c r="F84" s="108"/>
      <c r="G84" s="108"/>
      <c r="H84" s="108"/>
      <c r="I84" s="108"/>
      <c r="J84" s="108"/>
      <c r="K84" s="108"/>
      <c r="L84" s="108"/>
      <c r="M84" s="108"/>
      <c r="N84" s="124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24"/>
      <c r="AG84" s="108"/>
      <c r="AH84" s="108"/>
      <c r="AI84" s="124"/>
      <c r="AK84" s="64">
        <f t="shared" si="2"/>
        <v>0</v>
      </c>
      <c r="AL84" s="69">
        <f>SUM(+AK84+Maj!AK84)</f>
        <v>0</v>
      </c>
    </row>
    <row r="85" spans="2:38" hidden="1">
      <c r="B85" s="60" t="s">
        <v>473</v>
      </c>
      <c r="C85" s="4" t="s">
        <v>173</v>
      </c>
      <c r="D85" s="22">
        <v>85</v>
      </c>
      <c r="E85" t="s">
        <v>97</v>
      </c>
      <c r="F85" s="108"/>
      <c r="G85" s="108"/>
      <c r="H85" s="108"/>
      <c r="I85" s="108"/>
      <c r="J85" s="108"/>
      <c r="K85" s="108"/>
      <c r="L85" s="108"/>
      <c r="M85" s="108"/>
      <c r="N85" s="124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24"/>
      <c r="AG85" s="108"/>
      <c r="AH85" s="108"/>
      <c r="AI85" s="124"/>
      <c r="AK85" s="64">
        <f t="shared" si="2"/>
        <v>0</v>
      </c>
      <c r="AL85" s="69">
        <f>SUM(+AK85+Maj!AK85)</f>
        <v>0</v>
      </c>
    </row>
    <row r="86" spans="2:38" hidden="1">
      <c r="B86" s="60" t="s">
        <v>474</v>
      </c>
      <c r="C86" s="4" t="s">
        <v>175</v>
      </c>
      <c r="D86" s="22">
        <v>86</v>
      </c>
      <c r="E86" t="s">
        <v>97</v>
      </c>
      <c r="F86" s="108"/>
      <c r="G86" s="108"/>
      <c r="H86" s="108"/>
      <c r="I86" s="108"/>
      <c r="J86" s="108"/>
      <c r="K86" s="108"/>
      <c r="L86" s="108"/>
      <c r="M86" s="108"/>
      <c r="N86" s="124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24"/>
      <c r="AG86" s="108"/>
      <c r="AH86" s="108"/>
      <c r="AI86" s="124"/>
      <c r="AK86" s="64">
        <f t="shared" si="2"/>
        <v>0</v>
      </c>
      <c r="AL86" s="69">
        <f>SUM(+AK86+Maj!AK86)</f>
        <v>0</v>
      </c>
    </row>
    <row r="87" spans="2:38" hidden="1">
      <c r="B87" s="60" t="s">
        <v>475</v>
      </c>
      <c r="C87" s="4" t="s">
        <v>177</v>
      </c>
      <c r="D87" s="22">
        <v>87</v>
      </c>
      <c r="E87" t="s">
        <v>97</v>
      </c>
      <c r="F87" s="108"/>
      <c r="G87" s="108"/>
      <c r="H87" s="108"/>
      <c r="I87" s="108"/>
      <c r="J87" s="108"/>
      <c r="K87" s="108"/>
      <c r="L87" s="108"/>
      <c r="M87" s="108"/>
      <c r="N87" s="124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24"/>
      <c r="AG87" s="108"/>
      <c r="AH87" s="108"/>
      <c r="AI87" s="124"/>
      <c r="AK87" s="64">
        <f t="shared" si="2"/>
        <v>0</v>
      </c>
      <c r="AL87" s="69">
        <f>SUM(+AK87+Maj!AK87)</f>
        <v>0</v>
      </c>
    </row>
    <row r="88" spans="2:38" hidden="1">
      <c r="B88" s="60" t="s">
        <v>476</v>
      </c>
      <c r="C88" s="4" t="s">
        <v>179</v>
      </c>
      <c r="D88" s="22">
        <v>88</v>
      </c>
      <c r="E88" t="s">
        <v>97</v>
      </c>
      <c r="F88" s="108"/>
      <c r="G88" s="108"/>
      <c r="H88" s="108"/>
      <c r="I88" s="108"/>
      <c r="J88" s="108"/>
      <c r="K88" s="108"/>
      <c r="L88" s="108"/>
      <c r="M88" s="108"/>
      <c r="N88" s="124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24"/>
      <c r="AG88" s="108"/>
      <c r="AH88" s="108"/>
      <c r="AI88" s="124"/>
      <c r="AK88" s="64">
        <f t="shared" si="2"/>
        <v>0</v>
      </c>
      <c r="AL88" s="69">
        <f>SUM(+AK88+Maj!AK88)</f>
        <v>0</v>
      </c>
    </row>
    <row r="89" spans="2:38" hidden="1">
      <c r="B89" s="60" t="s">
        <v>477</v>
      </c>
      <c r="C89" s="4" t="s">
        <v>181</v>
      </c>
      <c r="D89" s="22">
        <v>89</v>
      </c>
      <c r="E89" t="s">
        <v>97</v>
      </c>
      <c r="F89" s="108"/>
      <c r="G89" s="108"/>
      <c r="H89" s="108"/>
      <c r="I89" s="108"/>
      <c r="J89" s="108"/>
      <c r="K89" s="108"/>
      <c r="L89" s="108"/>
      <c r="M89" s="108"/>
      <c r="N89" s="124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24"/>
      <c r="AG89" s="108"/>
      <c r="AH89" s="108"/>
      <c r="AI89" s="124"/>
      <c r="AK89" s="64">
        <f t="shared" si="2"/>
        <v>0</v>
      </c>
      <c r="AL89" s="69">
        <f>SUM(+AK89+Maj!AK89)</f>
        <v>0</v>
      </c>
    </row>
    <row r="90" spans="2:38">
      <c r="B90" s="60" t="s">
        <v>478</v>
      </c>
      <c r="C90" s="4" t="s">
        <v>183</v>
      </c>
      <c r="D90" s="22">
        <v>90</v>
      </c>
      <c r="E90" t="s">
        <v>97</v>
      </c>
      <c r="F90" s="108"/>
      <c r="G90" s="108"/>
      <c r="H90" s="108"/>
      <c r="I90" s="108"/>
      <c r="J90" s="108"/>
      <c r="K90" s="108"/>
      <c r="L90" s="108"/>
      <c r="M90" s="108"/>
      <c r="N90" s="124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24"/>
      <c r="AG90" s="108"/>
      <c r="AH90" s="108"/>
      <c r="AI90" s="124"/>
      <c r="AK90" s="64">
        <f t="shared" si="2"/>
        <v>0</v>
      </c>
      <c r="AL90" s="69">
        <f>SUM(+AK90+Maj!AK90)</f>
        <v>2</v>
      </c>
    </row>
    <row r="91" spans="2:38">
      <c r="B91" s="60" t="s">
        <v>479</v>
      </c>
      <c r="C91" s="4" t="s">
        <v>185</v>
      </c>
      <c r="D91" s="22">
        <v>91</v>
      </c>
      <c r="E91" t="s">
        <v>97</v>
      </c>
      <c r="F91" s="108"/>
      <c r="G91" s="108"/>
      <c r="H91" s="108"/>
      <c r="I91" s="108"/>
      <c r="J91" s="108"/>
      <c r="K91" s="108"/>
      <c r="L91" s="108"/>
      <c r="M91" s="108"/>
      <c r="N91" s="124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24"/>
      <c r="AG91" s="108"/>
      <c r="AH91" s="108"/>
      <c r="AI91" s="124"/>
      <c r="AK91" s="64">
        <f t="shared" si="2"/>
        <v>0</v>
      </c>
      <c r="AL91" s="69">
        <f>SUM(+AK91+Maj!AK91)</f>
        <v>2</v>
      </c>
    </row>
    <row r="92" spans="2:38" hidden="1">
      <c r="B92" s="60" t="s">
        <v>480</v>
      </c>
      <c r="C92" s="4" t="s">
        <v>187</v>
      </c>
      <c r="D92" s="22">
        <v>92</v>
      </c>
      <c r="E92" t="s">
        <v>97</v>
      </c>
      <c r="F92" s="108"/>
      <c r="G92" s="108"/>
      <c r="H92" s="108"/>
      <c r="I92" s="108"/>
      <c r="J92" s="108"/>
      <c r="K92" s="108"/>
      <c r="L92" s="108"/>
      <c r="M92" s="108"/>
      <c r="N92" s="124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24"/>
      <c r="AG92" s="108"/>
      <c r="AH92" s="108"/>
      <c r="AI92" s="124"/>
      <c r="AK92" s="64">
        <f t="shared" si="2"/>
        <v>0</v>
      </c>
      <c r="AL92" s="69">
        <f>SUM(+AK92+Maj!AK92)</f>
        <v>0</v>
      </c>
    </row>
    <row r="93" spans="2:38" hidden="1">
      <c r="B93" s="63" t="s">
        <v>481</v>
      </c>
      <c r="C93" s="4" t="s">
        <v>189</v>
      </c>
      <c r="D93" s="22">
        <v>93</v>
      </c>
      <c r="E93" t="s">
        <v>97</v>
      </c>
      <c r="F93" s="108"/>
      <c r="G93" s="108"/>
      <c r="H93" s="108"/>
      <c r="I93" s="108"/>
      <c r="J93" s="108"/>
      <c r="K93" s="108"/>
      <c r="L93" s="108"/>
      <c r="M93" s="108"/>
      <c r="N93" s="124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24"/>
      <c r="AG93" s="108"/>
      <c r="AH93" s="108"/>
      <c r="AI93" s="124"/>
      <c r="AK93" s="64">
        <f t="shared" si="2"/>
        <v>0</v>
      </c>
      <c r="AL93" s="69">
        <f>SUM(+AK93+Maj!AK93)</f>
        <v>0</v>
      </c>
    </row>
    <row r="94" spans="2:38">
      <c r="B94" s="63" t="s">
        <v>482</v>
      </c>
      <c r="C94" s="4" t="s">
        <v>191</v>
      </c>
      <c r="D94" s="22">
        <v>94</v>
      </c>
      <c r="E94" t="s">
        <v>97</v>
      </c>
      <c r="F94" s="108"/>
      <c r="G94" s="108"/>
      <c r="H94" s="108"/>
      <c r="I94" s="108"/>
      <c r="J94" s="108"/>
      <c r="K94" s="108"/>
      <c r="L94" s="108"/>
      <c r="M94" s="108"/>
      <c r="N94" s="124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24"/>
      <c r="AG94" s="108"/>
      <c r="AH94" s="108"/>
      <c r="AI94" s="124"/>
      <c r="AK94" s="64">
        <f t="shared" si="2"/>
        <v>0</v>
      </c>
      <c r="AL94" s="69">
        <f>SUM(+AK94+Maj!AK94)</f>
        <v>2</v>
      </c>
    </row>
    <row r="95" spans="2:38" hidden="1">
      <c r="B95" s="63" t="s">
        <v>483</v>
      </c>
      <c r="C95" s="4" t="s">
        <v>195</v>
      </c>
      <c r="D95" s="22">
        <v>96</v>
      </c>
      <c r="E95" t="s">
        <v>97</v>
      </c>
      <c r="F95" s="108"/>
      <c r="G95" s="108"/>
      <c r="H95" s="108"/>
      <c r="I95" s="108"/>
      <c r="J95" s="108"/>
      <c r="K95" s="108"/>
      <c r="L95" s="108"/>
      <c r="M95" s="108"/>
      <c r="N95" s="124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24"/>
      <c r="AG95" s="108"/>
      <c r="AH95" s="108"/>
      <c r="AI95" s="124"/>
      <c r="AK95" s="64">
        <f t="shared" si="2"/>
        <v>0</v>
      </c>
      <c r="AL95" s="69">
        <f>SUM(+AK95+Maj!AK95)</f>
        <v>0</v>
      </c>
    </row>
    <row r="96" spans="2:38" hidden="1">
      <c r="B96" s="63" t="s">
        <v>484</v>
      </c>
      <c r="C96" s="4" t="s">
        <v>197</v>
      </c>
      <c r="D96" s="22">
        <v>97</v>
      </c>
      <c r="E96" t="s">
        <v>97</v>
      </c>
      <c r="F96" s="108"/>
      <c r="G96" s="108"/>
      <c r="H96" s="108"/>
      <c r="I96" s="108"/>
      <c r="J96" s="108"/>
      <c r="K96" s="108"/>
      <c r="L96" s="108"/>
      <c r="M96" s="108"/>
      <c r="N96" s="124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24"/>
      <c r="AG96" s="108"/>
      <c r="AH96" s="108"/>
      <c r="AI96" s="124"/>
      <c r="AK96" s="64">
        <f t="shared" si="2"/>
        <v>0</v>
      </c>
      <c r="AL96" s="69">
        <f>SUM(+AK96+Maj!AK96)</f>
        <v>0</v>
      </c>
    </row>
    <row r="97" spans="2:38" hidden="1">
      <c r="B97" s="63" t="s">
        <v>485</v>
      </c>
      <c r="C97" s="4" t="s">
        <v>199</v>
      </c>
      <c r="D97" s="22">
        <v>98</v>
      </c>
      <c r="E97" t="s">
        <v>97</v>
      </c>
      <c r="F97" s="108"/>
      <c r="G97" s="108"/>
      <c r="H97" s="108"/>
      <c r="I97" s="108"/>
      <c r="J97" s="108"/>
      <c r="K97" s="108"/>
      <c r="L97" s="108"/>
      <c r="M97" s="108"/>
      <c r="N97" s="124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24"/>
      <c r="AG97" s="108"/>
      <c r="AH97" s="108"/>
      <c r="AI97" s="124"/>
      <c r="AK97" s="64">
        <f t="shared" si="2"/>
        <v>0</v>
      </c>
      <c r="AL97" s="69">
        <f>SUM(+AK97+Maj!AK97)</f>
        <v>0</v>
      </c>
    </row>
    <row r="98" spans="2:38">
      <c r="B98" s="63" t="s">
        <v>486</v>
      </c>
      <c r="C98" s="4" t="s">
        <v>201</v>
      </c>
      <c r="D98" s="22">
        <v>99</v>
      </c>
      <c r="E98" t="s">
        <v>97</v>
      </c>
      <c r="F98" s="108"/>
      <c r="G98" s="108"/>
      <c r="H98" s="108"/>
      <c r="I98" s="108"/>
      <c r="J98" s="108">
        <v>1</v>
      </c>
      <c r="K98" s="108"/>
      <c r="L98" s="108"/>
      <c r="M98" s="108"/>
      <c r="N98" s="124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>
        <v>1</v>
      </c>
      <c r="AD98" s="108"/>
      <c r="AE98" s="108"/>
      <c r="AF98" s="124"/>
      <c r="AG98" s="108"/>
      <c r="AH98" s="108"/>
      <c r="AI98" s="124"/>
      <c r="AK98" s="64">
        <f t="shared" si="2"/>
        <v>2</v>
      </c>
      <c r="AL98" s="69">
        <f>SUM(+AK98+Maj!AK98)</f>
        <v>3</v>
      </c>
    </row>
    <row r="99" spans="2:38">
      <c r="B99" s="63" t="s">
        <v>487</v>
      </c>
      <c r="C99" s="4" t="s">
        <v>203</v>
      </c>
      <c r="D99" s="22">
        <v>100</v>
      </c>
      <c r="E99" t="s">
        <v>97</v>
      </c>
      <c r="F99" s="108"/>
      <c r="G99" s="108"/>
      <c r="H99" s="108"/>
      <c r="I99" s="108"/>
      <c r="J99" s="108"/>
      <c r="K99" s="108"/>
      <c r="L99" s="108"/>
      <c r="M99" s="108"/>
      <c r="N99" s="124"/>
      <c r="O99" s="108"/>
      <c r="P99" s="108"/>
      <c r="Q99" s="108"/>
      <c r="R99" s="108"/>
      <c r="S99" s="108">
        <v>1</v>
      </c>
      <c r="T99" s="108"/>
      <c r="U99" s="108"/>
      <c r="V99" s="108"/>
      <c r="W99" s="108"/>
      <c r="X99" s="108"/>
      <c r="Y99" s="108"/>
      <c r="Z99" s="108"/>
      <c r="AA99" s="108"/>
      <c r="AB99" s="108"/>
      <c r="AC99" s="108">
        <v>15</v>
      </c>
      <c r="AD99" s="108"/>
      <c r="AE99" s="108"/>
      <c r="AF99" s="124"/>
      <c r="AG99" s="108"/>
      <c r="AH99" s="108"/>
      <c r="AI99" s="124"/>
      <c r="AK99" s="64">
        <f t="shared" si="2"/>
        <v>16</v>
      </c>
      <c r="AL99" s="69">
        <f>SUM(+AK99+Maj!AK99)</f>
        <v>18</v>
      </c>
    </row>
    <row r="100" spans="2:38" hidden="1">
      <c r="B100" s="60" t="s">
        <v>488</v>
      </c>
      <c r="C100" s="4" t="s">
        <v>205</v>
      </c>
      <c r="D100" s="22">
        <v>101</v>
      </c>
      <c r="E100" t="s">
        <v>97</v>
      </c>
      <c r="F100" s="108"/>
      <c r="G100" s="108"/>
      <c r="H100" s="108"/>
      <c r="I100" s="108"/>
      <c r="J100" s="108"/>
      <c r="K100" s="108"/>
      <c r="L100" s="108"/>
      <c r="M100" s="108"/>
      <c r="N100" s="124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24"/>
      <c r="AG100" s="108"/>
      <c r="AH100" s="108"/>
      <c r="AI100" s="124"/>
      <c r="AK100" s="64">
        <f t="shared" si="2"/>
        <v>0</v>
      </c>
      <c r="AL100" s="69">
        <f>SUM(+AK100+Maj!AK100)</f>
        <v>0</v>
      </c>
    </row>
    <row r="101" spans="2:38">
      <c r="B101" s="60" t="s">
        <v>489</v>
      </c>
      <c r="C101" s="4" t="s">
        <v>207</v>
      </c>
      <c r="D101" s="22">
        <v>102</v>
      </c>
      <c r="E101" t="s">
        <v>97</v>
      </c>
      <c r="F101" s="108"/>
      <c r="G101" s="108"/>
      <c r="H101" s="108"/>
      <c r="I101" s="108"/>
      <c r="J101" s="108"/>
      <c r="K101" s="108"/>
      <c r="L101" s="108"/>
      <c r="M101" s="108"/>
      <c r="N101" s="124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24"/>
      <c r="AG101" s="108"/>
      <c r="AH101" s="108"/>
      <c r="AI101" s="124"/>
      <c r="AK101" s="64">
        <f t="shared" si="2"/>
        <v>0</v>
      </c>
      <c r="AL101" s="69">
        <f>SUM(+AK101+Maj!AK101)</f>
        <v>1</v>
      </c>
    </row>
    <row r="102" spans="2:38" hidden="1">
      <c r="B102" s="60" t="s">
        <v>490</v>
      </c>
      <c r="C102" s="4" t="s">
        <v>209</v>
      </c>
      <c r="D102" s="22">
        <v>103</v>
      </c>
      <c r="E102" t="s">
        <v>97</v>
      </c>
      <c r="F102" s="108"/>
      <c r="G102" s="108"/>
      <c r="H102" s="108"/>
      <c r="I102" s="108"/>
      <c r="J102" s="108"/>
      <c r="K102" s="108"/>
      <c r="L102" s="108"/>
      <c r="M102" s="108"/>
      <c r="N102" s="124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24"/>
      <c r="AG102" s="108"/>
      <c r="AH102" s="108"/>
      <c r="AI102" s="124"/>
      <c r="AK102" s="64">
        <f t="shared" si="2"/>
        <v>0</v>
      </c>
      <c r="AL102" s="69">
        <f>SUM(+AK102+Maj!AK102)</f>
        <v>0</v>
      </c>
    </row>
    <row r="103" spans="2:38" ht="26.25" hidden="1">
      <c r="B103" s="84" t="s">
        <v>491</v>
      </c>
      <c r="C103" s="4" t="s">
        <v>211</v>
      </c>
      <c r="D103" s="22">
        <v>104</v>
      </c>
      <c r="E103" t="s">
        <v>97</v>
      </c>
      <c r="F103" s="108"/>
      <c r="G103" s="108"/>
      <c r="H103" s="108"/>
      <c r="I103" s="108"/>
      <c r="J103" s="108"/>
      <c r="K103" s="108"/>
      <c r="L103" s="108"/>
      <c r="M103" s="108"/>
      <c r="N103" s="124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24"/>
      <c r="AG103" s="108"/>
      <c r="AH103" s="108"/>
      <c r="AI103" s="124"/>
      <c r="AK103" s="64">
        <f t="shared" si="2"/>
        <v>0</v>
      </c>
      <c r="AL103" s="69">
        <f>SUM(+AK103+Maj!AK103)</f>
        <v>0</v>
      </c>
    </row>
    <row r="104" spans="2:38" hidden="1">
      <c r="B104" s="60" t="s">
        <v>492</v>
      </c>
      <c r="C104" s="4" t="s">
        <v>213</v>
      </c>
      <c r="D104" s="22">
        <v>105</v>
      </c>
      <c r="E104" t="s">
        <v>97</v>
      </c>
      <c r="F104" s="108"/>
      <c r="G104" s="108"/>
      <c r="H104" s="108"/>
      <c r="I104" s="108"/>
      <c r="J104" s="108"/>
      <c r="K104" s="108"/>
      <c r="L104" s="108"/>
      <c r="M104" s="108"/>
      <c r="N104" s="124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24"/>
      <c r="AG104" s="108"/>
      <c r="AH104" s="108"/>
      <c r="AI104" s="124"/>
      <c r="AK104" s="64">
        <f t="shared" si="2"/>
        <v>0</v>
      </c>
      <c r="AL104" s="69">
        <f>SUM(+AK104+Maj!AK104)</f>
        <v>0</v>
      </c>
    </row>
    <row r="105" spans="2:38">
      <c r="B105" s="60" t="s">
        <v>493</v>
      </c>
      <c r="C105" s="4" t="s">
        <v>215</v>
      </c>
      <c r="D105" s="22">
        <v>106</v>
      </c>
      <c r="E105" t="s">
        <v>97</v>
      </c>
      <c r="F105" s="108">
        <v>17</v>
      </c>
      <c r="G105" s="108">
        <v>1</v>
      </c>
      <c r="H105" s="108">
        <v>2</v>
      </c>
      <c r="I105" s="108">
        <v>1</v>
      </c>
      <c r="J105" s="108">
        <v>2</v>
      </c>
      <c r="K105" s="108">
        <v>1</v>
      </c>
      <c r="L105" s="108"/>
      <c r="M105" s="108">
        <v>3</v>
      </c>
      <c r="N105" s="124"/>
      <c r="O105" s="108"/>
      <c r="P105" s="108">
        <v>2</v>
      </c>
      <c r="Q105" s="108"/>
      <c r="R105" s="108"/>
      <c r="S105" s="108">
        <v>1</v>
      </c>
      <c r="T105" s="108"/>
      <c r="U105" s="108"/>
      <c r="V105" s="108"/>
      <c r="W105" s="108">
        <v>2</v>
      </c>
      <c r="X105" s="108"/>
      <c r="Y105" s="108"/>
      <c r="Z105" s="108"/>
      <c r="AA105" s="108"/>
      <c r="AB105" s="108"/>
      <c r="AC105" s="108"/>
      <c r="AD105" s="108"/>
      <c r="AE105" s="108"/>
      <c r="AF105" s="124"/>
      <c r="AG105" s="108"/>
      <c r="AH105" s="108"/>
      <c r="AI105" s="124"/>
      <c r="AK105" s="64">
        <f t="shared" si="2"/>
        <v>32</v>
      </c>
      <c r="AL105" s="69">
        <f>SUM(+AK105+Maj!AK105)</f>
        <v>464</v>
      </c>
    </row>
    <row r="106" spans="2:38">
      <c r="B106" s="60" t="s">
        <v>494</v>
      </c>
      <c r="C106" s="4"/>
      <c r="D106" s="22"/>
      <c r="F106" s="108"/>
      <c r="G106" s="108"/>
      <c r="H106" s="108"/>
      <c r="I106" s="108"/>
      <c r="J106" s="108"/>
      <c r="K106" s="108">
        <v>1</v>
      </c>
      <c r="L106" s="108"/>
      <c r="M106" s="108">
        <v>2</v>
      </c>
      <c r="N106" s="124"/>
      <c r="O106" s="108"/>
      <c r="P106" s="108"/>
      <c r="Q106" s="108">
        <v>1</v>
      </c>
      <c r="R106" s="108"/>
      <c r="S106" s="108"/>
      <c r="T106" s="108"/>
      <c r="U106" s="108"/>
      <c r="V106" s="108"/>
      <c r="W106" s="108"/>
      <c r="X106" s="108"/>
      <c r="Y106" s="108">
        <v>1</v>
      </c>
      <c r="Z106" s="108">
        <v>1</v>
      </c>
      <c r="AA106" s="108"/>
      <c r="AB106" s="108"/>
      <c r="AC106" s="108"/>
      <c r="AD106" s="108"/>
      <c r="AE106" s="108"/>
      <c r="AF106" s="124"/>
      <c r="AG106" s="108">
        <v>1</v>
      </c>
      <c r="AH106" s="108"/>
      <c r="AI106" s="124"/>
      <c r="AK106" s="64">
        <f t="shared" si="2"/>
        <v>7</v>
      </c>
      <c r="AL106" s="69">
        <f>SUM(+AK106+Maj!AK106)</f>
        <v>481</v>
      </c>
    </row>
    <row r="107" spans="2:38" hidden="1">
      <c r="B107" s="65" t="s">
        <v>495</v>
      </c>
      <c r="C107" s="4" t="s">
        <v>217</v>
      </c>
      <c r="D107" s="22">
        <v>107</v>
      </c>
      <c r="E107" t="s">
        <v>97</v>
      </c>
      <c r="F107" s="108"/>
      <c r="G107" s="108"/>
      <c r="H107" s="108"/>
      <c r="I107" s="108"/>
      <c r="J107" s="108"/>
      <c r="K107" s="108"/>
      <c r="L107" s="108"/>
      <c r="M107" s="108"/>
      <c r="N107" s="124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22"/>
      <c r="Z107" s="108"/>
      <c r="AA107" s="108"/>
      <c r="AB107" s="108"/>
      <c r="AC107" s="108"/>
      <c r="AD107" s="108"/>
      <c r="AE107" s="108"/>
      <c r="AF107" s="124"/>
      <c r="AG107" s="108"/>
      <c r="AH107" s="108"/>
      <c r="AI107" s="124"/>
      <c r="AK107" s="123">
        <v>0</v>
      </c>
      <c r="AL107" s="69">
        <f>SUM(+AK107+Maj!AK107)</f>
        <v>0</v>
      </c>
    </row>
    <row r="108" spans="2:38" hidden="1">
      <c r="B108" s="60" t="s">
        <v>496</v>
      </c>
      <c r="C108" s="4" t="s">
        <v>219</v>
      </c>
      <c r="D108" s="22">
        <v>108</v>
      </c>
      <c r="E108" t="s">
        <v>97</v>
      </c>
      <c r="F108" s="108"/>
      <c r="G108" s="108"/>
      <c r="H108" s="108"/>
      <c r="I108" s="108"/>
      <c r="J108" s="108"/>
      <c r="K108" s="108"/>
      <c r="L108" s="108"/>
      <c r="M108" s="108"/>
      <c r="N108" s="124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24"/>
      <c r="AG108" s="108"/>
      <c r="AH108" s="108"/>
      <c r="AI108" s="124"/>
      <c r="AK108" s="64">
        <f t="shared" si="2"/>
        <v>0</v>
      </c>
      <c r="AL108" s="69">
        <f>SUM(+AK108+Maj!AK108)</f>
        <v>0</v>
      </c>
    </row>
    <row r="109" spans="2:38" hidden="1">
      <c r="B109" s="60" t="s">
        <v>497</v>
      </c>
      <c r="C109" s="4" t="s">
        <v>221</v>
      </c>
      <c r="D109" s="22">
        <v>109</v>
      </c>
      <c r="E109" t="s">
        <v>97</v>
      </c>
      <c r="F109" s="108"/>
      <c r="G109" s="108"/>
      <c r="H109" s="108"/>
      <c r="I109" s="108"/>
      <c r="J109" s="108"/>
      <c r="K109" s="108"/>
      <c r="L109" s="108"/>
      <c r="M109" s="108"/>
      <c r="N109" s="124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24"/>
      <c r="AG109" s="108"/>
      <c r="AH109" s="108"/>
      <c r="AI109" s="124"/>
      <c r="AK109" s="64">
        <f t="shared" si="2"/>
        <v>0</v>
      </c>
      <c r="AL109" s="69">
        <f>SUM(+AK109+Maj!AK109)</f>
        <v>0</v>
      </c>
    </row>
    <row r="110" spans="2:38">
      <c r="B110" s="60" t="s">
        <v>498</v>
      </c>
      <c r="C110" s="4" t="s">
        <v>223</v>
      </c>
      <c r="D110" s="22">
        <v>110</v>
      </c>
      <c r="E110" t="s">
        <v>97</v>
      </c>
      <c r="F110" s="108"/>
      <c r="G110" s="108"/>
      <c r="H110" s="108"/>
      <c r="I110" s="108"/>
      <c r="J110" s="108"/>
      <c r="K110" s="108"/>
      <c r="L110" s="108"/>
      <c r="M110" s="108"/>
      <c r="N110" s="124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24"/>
      <c r="AG110" s="108"/>
      <c r="AH110" s="108"/>
      <c r="AI110" s="124"/>
      <c r="AK110" s="64">
        <f t="shared" si="2"/>
        <v>0</v>
      </c>
      <c r="AL110" s="69">
        <f>SUM(+AK110+Maj!AK110)</f>
        <v>2</v>
      </c>
    </row>
    <row r="111" spans="2:38">
      <c r="B111" s="117" t="s">
        <v>499</v>
      </c>
      <c r="C111" s="4" t="s">
        <v>225</v>
      </c>
      <c r="D111" s="22">
        <v>111</v>
      </c>
      <c r="E111" t="s">
        <v>97</v>
      </c>
      <c r="F111" s="108"/>
      <c r="G111" s="108"/>
      <c r="H111" s="108"/>
      <c r="I111" s="108"/>
      <c r="J111" s="108"/>
      <c r="K111" s="108"/>
      <c r="L111" s="115">
        <v>1</v>
      </c>
      <c r="M111" s="108"/>
      <c r="N111" s="124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24"/>
      <c r="AG111" s="108"/>
      <c r="AH111" s="108"/>
      <c r="AI111" s="124"/>
      <c r="AK111" s="116">
        <f t="shared" si="2"/>
        <v>1</v>
      </c>
      <c r="AL111" s="69">
        <f>SUM(+AK111+Maj!AK111)</f>
        <v>1</v>
      </c>
    </row>
    <row r="112" spans="2:38" hidden="1">
      <c r="B112" s="60" t="s">
        <v>500</v>
      </c>
      <c r="C112" s="4" t="s">
        <v>227</v>
      </c>
      <c r="D112" s="22">
        <v>112</v>
      </c>
      <c r="E112" t="s">
        <v>97</v>
      </c>
      <c r="F112" s="108"/>
      <c r="G112" s="108"/>
      <c r="H112" s="108"/>
      <c r="I112" s="108"/>
      <c r="J112" s="108"/>
      <c r="K112" s="108"/>
      <c r="L112" s="108"/>
      <c r="M112" s="108"/>
      <c r="N112" s="124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24"/>
      <c r="AG112" s="108"/>
      <c r="AH112" s="108"/>
      <c r="AI112" s="124"/>
      <c r="AK112" s="64">
        <f>SUM(F112:AJ112)</f>
        <v>0</v>
      </c>
      <c r="AL112" s="69">
        <f>SUM(+AK112+Maj!AK112)</f>
        <v>0</v>
      </c>
    </row>
    <row r="113" spans="2:38">
      <c r="B113" s="60" t="s">
        <v>501</v>
      </c>
      <c r="C113" s="4" t="s">
        <v>229</v>
      </c>
      <c r="D113" s="22">
        <v>113</v>
      </c>
      <c r="E113" t="s">
        <v>97</v>
      </c>
      <c r="F113" s="108"/>
      <c r="G113" s="108"/>
      <c r="H113" s="108"/>
      <c r="I113" s="108">
        <v>1</v>
      </c>
      <c r="J113" s="108">
        <v>9</v>
      </c>
      <c r="K113" s="108">
        <v>4</v>
      </c>
      <c r="L113" s="108">
        <v>2</v>
      </c>
      <c r="M113" s="108">
        <v>5</v>
      </c>
      <c r="N113" s="124"/>
      <c r="O113" s="108">
        <v>3</v>
      </c>
      <c r="P113" s="108"/>
      <c r="Q113" s="108"/>
      <c r="R113" s="108">
        <v>1</v>
      </c>
      <c r="S113" s="108"/>
      <c r="T113" s="108"/>
      <c r="U113" s="108">
        <v>1</v>
      </c>
      <c r="V113" s="108">
        <v>1</v>
      </c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24"/>
      <c r="AG113" s="108"/>
      <c r="AH113" s="108"/>
      <c r="AI113" s="124"/>
      <c r="AK113" s="64">
        <f t="shared" si="2"/>
        <v>27</v>
      </c>
      <c r="AL113" s="69">
        <f>SUM(+AK113+Maj!AK113)</f>
        <v>38</v>
      </c>
    </row>
    <row r="114" spans="2:38">
      <c r="B114" s="60" t="s">
        <v>502</v>
      </c>
      <c r="C114" s="4" t="s">
        <v>231</v>
      </c>
      <c r="D114" s="22">
        <v>114</v>
      </c>
      <c r="E114" t="s">
        <v>97</v>
      </c>
      <c r="F114" s="108"/>
      <c r="G114" s="108">
        <v>1</v>
      </c>
      <c r="H114" s="108"/>
      <c r="I114" s="108">
        <v>3</v>
      </c>
      <c r="J114" s="108">
        <v>12</v>
      </c>
      <c r="K114" s="108"/>
      <c r="L114" s="108">
        <v>1</v>
      </c>
      <c r="M114" s="108">
        <v>5</v>
      </c>
      <c r="N114" s="124"/>
      <c r="O114" s="108"/>
      <c r="P114" s="108"/>
      <c r="Q114" s="108">
        <v>1</v>
      </c>
      <c r="R114" s="108"/>
      <c r="S114" s="108"/>
      <c r="T114" s="108"/>
      <c r="U114" s="108"/>
      <c r="V114" s="108">
        <v>1</v>
      </c>
      <c r="W114" s="108"/>
      <c r="X114" s="108">
        <v>1</v>
      </c>
      <c r="Y114" s="108"/>
      <c r="Z114" s="108"/>
      <c r="AA114" s="108"/>
      <c r="AB114" s="108"/>
      <c r="AC114" s="108"/>
      <c r="AD114" s="108"/>
      <c r="AE114" s="108"/>
      <c r="AF114" s="124"/>
      <c r="AG114" s="108"/>
      <c r="AH114" s="108"/>
      <c r="AI114" s="124"/>
      <c r="AK114" s="64">
        <f t="shared" si="2"/>
        <v>25</v>
      </c>
      <c r="AL114" s="69">
        <f>SUM(+AK114+Maj!AK114)</f>
        <v>27</v>
      </c>
    </row>
    <row r="115" spans="2:38" hidden="1">
      <c r="B115" s="60" t="s">
        <v>503</v>
      </c>
      <c r="C115" s="4" t="s">
        <v>233</v>
      </c>
      <c r="D115" s="22">
        <v>115</v>
      </c>
      <c r="E115" t="s">
        <v>97</v>
      </c>
      <c r="F115" s="108"/>
      <c r="G115" s="108"/>
      <c r="H115" s="108"/>
      <c r="I115" s="108"/>
      <c r="J115" s="108"/>
      <c r="K115" s="108"/>
      <c r="L115" s="108"/>
      <c r="M115" s="108"/>
      <c r="N115" s="124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24"/>
      <c r="AG115" s="108"/>
      <c r="AH115" s="108"/>
      <c r="AI115" s="124"/>
      <c r="AK115" s="64">
        <f t="shared" si="2"/>
        <v>0</v>
      </c>
      <c r="AL115" s="69">
        <f>SUM(+AK115+Maj!AK115)</f>
        <v>0</v>
      </c>
    </row>
    <row r="116" spans="2:38" hidden="1">
      <c r="B116" s="60" t="s">
        <v>504</v>
      </c>
      <c r="C116" s="4" t="s">
        <v>235</v>
      </c>
      <c r="D116" s="22">
        <v>116</v>
      </c>
      <c r="E116" t="s">
        <v>97</v>
      </c>
      <c r="F116" s="108"/>
      <c r="G116" s="108"/>
      <c r="H116" s="108"/>
      <c r="I116" s="108"/>
      <c r="J116" s="108"/>
      <c r="K116" s="108"/>
      <c r="L116" s="108"/>
      <c r="M116" s="108"/>
      <c r="N116" s="124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24"/>
      <c r="AG116" s="108"/>
      <c r="AH116" s="108"/>
      <c r="AI116" s="124"/>
      <c r="AK116" s="64">
        <f t="shared" si="2"/>
        <v>0</v>
      </c>
      <c r="AL116" s="69">
        <f>SUM(+AK116+Maj!AK116)</f>
        <v>0</v>
      </c>
    </row>
    <row r="117" spans="2:38" hidden="1">
      <c r="B117" s="60" t="s">
        <v>505</v>
      </c>
      <c r="C117" s="4" t="s">
        <v>237</v>
      </c>
      <c r="D117" s="22">
        <v>117</v>
      </c>
      <c r="E117" t="s">
        <v>97</v>
      </c>
      <c r="F117" s="108"/>
      <c r="G117" s="108"/>
      <c r="H117" s="108"/>
      <c r="I117" s="108"/>
      <c r="J117" s="108"/>
      <c r="K117" s="108"/>
      <c r="L117" s="108"/>
      <c r="M117" s="108"/>
      <c r="N117" s="124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24"/>
      <c r="AG117" s="108"/>
      <c r="AH117" s="108"/>
      <c r="AI117" s="124"/>
      <c r="AK117" s="64">
        <f t="shared" si="2"/>
        <v>0</v>
      </c>
      <c r="AL117" s="69">
        <f>SUM(+AK117+Maj!AK117)</f>
        <v>0</v>
      </c>
    </row>
    <row r="118" spans="2:38">
      <c r="B118" s="60" t="s">
        <v>506</v>
      </c>
      <c r="C118" s="4" t="s">
        <v>239</v>
      </c>
      <c r="D118" s="22">
        <v>118</v>
      </c>
      <c r="E118" t="s">
        <v>97</v>
      </c>
      <c r="F118" s="108">
        <v>1</v>
      </c>
      <c r="G118" s="108"/>
      <c r="H118" s="108"/>
      <c r="I118" s="108">
        <v>1</v>
      </c>
      <c r="J118" s="108">
        <v>2</v>
      </c>
      <c r="K118" s="108">
        <v>2</v>
      </c>
      <c r="L118" s="108"/>
      <c r="M118" s="108">
        <v>1</v>
      </c>
      <c r="N118" s="124"/>
      <c r="O118" s="108"/>
      <c r="P118" s="108"/>
      <c r="Q118" s="108"/>
      <c r="R118" s="108"/>
      <c r="S118" s="108">
        <v>1</v>
      </c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24"/>
      <c r="AG118" s="108"/>
      <c r="AH118" s="108"/>
      <c r="AI118" s="124"/>
      <c r="AK118" s="64">
        <f t="shared" si="2"/>
        <v>8</v>
      </c>
      <c r="AL118" s="69">
        <f>SUM(+AK118+Maj!AK118)</f>
        <v>14</v>
      </c>
    </row>
    <row r="119" spans="2:38" hidden="1">
      <c r="B119" s="60" t="s">
        <v>507</v>
      </c>
      <c r="C119" s="4" t="s">
        <v>241</v>
      </c>
      <c r="D119" s="22">
        <v>119</v>
      </c>
      <c r="E119" t="s">
        <v>97</v>
      </c>
      <c r="F119" s="108"/>
      <c r="G119" s="108"/>
      <c r="H119" s="108"/>
      <c r="I119" s="108"/>
      <c r="J119" s="108"/>
      <c r="K119" s="108"/>
      <c r="L119" s="108"/>
      <c r="M119" s="108"/>
      <c r="N119" s="124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24"/>
      <c r="AG119" s="108"/>
      <c r="AH119" s="108"/>
      <c r="AI119" s="124"/>
      <c r="AK119" s="64">
        <f t="shared" si="2"/>
        <v>0</v>
      </c>
      <c r="AL119" s="69">
        <f>SUM(+AK119+Maj!AK119)</f>
        <v>0</v>
      </c>
    </row>
    <row r="120" spans="2:38" hidden="1">
      <c r="B120" s="60" t="s">
        <v>508</v>
      </c>
      <c r="C120" s="4" t="s">
        <v>243</v>
      </c>
      <c r="D120" s="22">
        <v>120</v>
      </c>
      <c r="E120" t="s">
        <v>97</v>
      </c>
      <c r="F120" s="108"/>
      <c r="G120" s="108"/>
      <c r="H120" s="108"/>
      <c r="I120" s="108"/>
      <c r="J120" s="108"/>
      <c r="K120" s="108"/>
      <c r="L120" s="108"/>
      <c r="M120" s="108"/>
      <c r="N120" s="124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24"/>
      <c r="AG120" s="108"/>
      <c r="AH120" s="108"/>
      <c r="AI120" s="124"/>
      <c r="AK120" s="64">
        <f t="shared" si="2"/>
        <v>0</v>
      </c>
      <c r="AL120" s="69">
        <f>SUM(+AK120+Maj!AK120)</f>
        <v>0</v>
      </c>
    </row>
    <row r="121" spans="2:38">
      <c r="B121" s="60" t="s">
        <v>509</v>
      </c>
      <c r="C121" s="4" t="s">
        <v>245</v>
      </c>
      <c r="D121" s="22">
        <v>121</v>
      </c>
      <c r="E121" t="s">
        <v>97</v>
      </c>
      <c r="F121" s="108"/>
      <c r="G121" s="108"/>
      <c r="H121" s="108"/>
      <c r="I121" s="108"/>
      <c r="J121" s="108"/>
      <c r="K121" s="108">
        <v>1</v>
      </c>
      <c r="L121" s="108"/>
      <c r="M121" s="108">
        <v>2</v>
      </c>
      <c r="N121" s="124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>
        <v>1</v>
      </c>
      <c r="AE121" s="108"/>
      <c r="AF121" s="124"/>
      <c r="AG121" s="108"/>
      <c r="AH121" s="108"/>
      <c r="AI121" s="124"/>
      <c r="AK121" s="64">
        <f t="shared" si="2"/>
        <v>4</v>
      </c>
      <c r="AL121" s="69">
        <f>SUM(+AK121+Maj!AK121)</f>
        <v>86</v>
      </c>
    </row>
    <row r="122" spans="2:38">
      <c r="B122" s="60" t="s">
        <v>510</v>
      </c>
      <c r="C122" s="4" t="s">
        <v>247</v>
      </c>
      <c r="D122" s="22">
        <v>122</v>
      </c>
      <c r="E122" t="s">
        <v>97</v>
      </c>
      <c r="F122" s="108"/>
      <c r="G122" s="108"/>
      <c r="H122" s="108"/>
      <c r="I122" s="108"/>
      <c r="J122" s="108"/>
      <c r="K122" s="108"/>
      <c r="L122" s="108"/>
      <c r="M122" s="108">
        <v>4</v>
      </c>
      <c r="N122" s="124"/>
      <c r="O122" s="108"/>
      <c r="P122" s="108"/>
      <c r="Q122" s="108"/>
      <c r="R122" s="108"/>
      <c r="S122" s="108"/>
      <c r="T122" s="108"/>
      <c r="U122" s="108"/>
      <c r="V122" s="108"/>
      <c r="W122" s="108">
        <v>1</v>
      </c>
      <c r="X122" s="108"/>
      <c r="Y122" s="108"/>
      <c r="Z122" s="108"/>
      <c r="AA122" s="108"/>
      <c r="AB122" s="108"/>
      <c r="AC122" s="108">
        <v>1</v>
      </c>
      <c r="AD122" s="108"/>
      <c r="AE122" s="108"/>
      <c r="AF122" s="124"/>
      <c r="AG122" s="108"/>
      <c r="AH122" s="108"/>
      <c r="AI122" s="124"/>
      <c r="AK122" s="64">
        <f t="shared" si="2"/>
        <v>6</v>
      </c>
      <c r="AL122" s="69">
        <f>SUM(+AK122+Maj!AK122)</f>
        <v>20</v>
      </c>
    </row>
    <row r="123" spans="2:38" hidden="1">
      <c r="B123" s="60" t="s">
        <v>511</v>
      </c>
      <c r="C123" s="4" t="s">
        <v>249</v>
      </c>
      <c r="D123" s="22">
        <v>123</v>
      </c>
      <c r="E123" t="s">
        <v>97</v>
      </c>
      <c r="F123" s="108"/>
      <c r="G123" s="108"/>
      <c r="H123" s="108"/>
      <c r="I123" s="108"/>
      <c r="J123" s="108"/>
      <c r="K123" s="108"/>
      <c r="L123" s="108"/>
      <c r="M123" s="108"/>
      <c r="N123" s="124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24"/>
      <c r="AG123" s="108"/>
      <c r="AH123" s="108"/>
      <c r="AI123" s="124"/>
      <c r="AK123" s="64">
        <f t="shared" si="2"/>
        <v>0</v>
      </c>
      <c r="AL123" s="69">
        <f>SUM(+AK123+Maj!AK123)</f>
        <v>0</v>
      </c>
    </row>
    <row r="124" spans="2:38">
      <c r="B124" s="60" t="s">
        <v>512</v>
      </c>
      <c r="C124" s="4" t="s">
        <v>251</v>
      </c>
      <c r="D124" s="22">
        <v>124</v>
      </c>
      <c r="E124" t="s">
        <v>97</v>
      </c>
      <c r="F124" s="108"/>
      <c r="G124" s="108"/>
      <c r="H124" s="108"/>
      <c r="I124" s="108"/>
      <c r="J124" s="108"/>
      <c r="K124" s="108"/>
      <c r="L124" s="108"/>
      <c r="M124" s="108"/>
      <c r="N124" s="124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>
        <v>1</v>
      </c>
      <c r="AD124" s="108"/>
      <c r="AE124" s="108"/>
      <c r="AF124" s="124"/>
      <c r="AG124" s="108"/>
      <c r="AH124" s="108"/>
      <c r="AI124" s="124"/>
      <c r="AK124" s="64">
        <f t="shared" si="2"/>
        <v>1</v>
      </c>
      <c r="AL124" s="69">
        <f>SUM(+AK124+Maj!AK124)</f>
        <v>61</v>
      </c>
    </row>
    <row r="125" spans="2:38" hidden="1">
      <c r="B125" s="60" t="s">
        <v>513</v>
      </c>
      <c r="C125" s="4" t="s">
        <v>253</v>
      </c>
      <c r="D125" s="22">
        <v>125</v>
      </c>
      <c r="E125" t="s">
        <v>97</v>
      </c>
      <c r="F125" s="108"/>
      <c r="G125" s="108"/>
      <c r="H125" s="108"/>
      <c r="I125" s="108"/>
      <c r="J125" s="108"/>
      <c r="K125" s="108"/>
      <c r="L125" s="108"/>
      <c r="M125" s="108"/>
      <c r="N125" s="124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24"/>
      <c r="AG125" s="108"/>
      <c r="AH125" s="108"/>
      <c r="AI125" s="124"/>
      <c r="AK125" s="64">
        <f t="shared" si="2"/>
        <v>0</v>
      </c>
      <c r="AL125" s="69">
        <f>SUM(+AK125+Maj!AK125)</f>
        <v>0</v>
      </c>
    </row>
    <row r="126" spans="2:38" ht="26.25" hidden="1">
      <c r="B126" s="84" t="s">
        <v>514</v>
      </c>
      <c r="C126" s="4" t="s">
        <v>255</v>
      </c>
      <c r="D126" s="22">
        <v>126</v>
      </c>
      <c r="E126" t="s">
        <v>97</v>
      </c>
      <c r="F126" s="108"/>
      <c r="G126" s="108"/>
      <c r="H126" s="108"/>
      <c r="I126" s="108"/>
      <c r="J126" s="108"/>
      <c r="K126" s="108"/>
      <c r="L126" s="108"/>
      <c r="M126" s="108"/>
      <c r="N126" s="124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24"/>
      <c r="AG126" s="108"/>
      <c r="AH126" s="108"/>
      <c r="AI126" s="124"/>
      <c r="AK126" s="64">
        <f t="shared" si="2"/>
        <v>0</v>
      </c>
      <c r="AL126" s="69">
        <f>SUM(+AK126+Maj!AK126)</f>
        <v>0</v>
      </c>
    </row>
    <row r="127" spans="2:38">
      <c r="B127" s="60" t="s">
        <v>515</v>
      </c>
      <c r="C127" s="4"/>
      <c r="D127" s="22"/>
      <c r="F127" s="108"/>
      <c r="G127" s="108">
        <v>1</v>
      </c>
      <c r="H127" s="108"/>
      <c r="I127" s="108">
        <v>3</v>
      </c>
      <c r="J127" s="108"/>
      <c r="K127" s="108"/>
      <c r="L127" s="108"/>
      <c r="M127" s="108"/>
      <c r="N127" s="124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>
        <v>1</v>
      </c>
      <c r="Z127" s="108">
        <v>1</v>
      </c>
      <c r="AA127" s="108"/>
      <c r="AB127" s="108"/>
      <c r="AC127" s="108"/>
      <c r="AD127" s="108">
        <v>1</v>
      </c>
      <c r="AE127" s="108"/>
      <c r="AF127" s="124"/>
      <c r="AG127" s="108"/>
      <c r="AH127" s="108"/>
      <c r="AI127" s="124"/>
      <c r="AK127" s="64">
        <f t="shared" si="2"/>
        <v>7</v>
      </c>
      <c r="AL127" s="69">
        <f>SUM(+AK127+Maj!AK127)</f>
        <v>20</v>
      </c>
    </row>
    <row r="128" spans="2:38">
      <c r="B128" s="60" t="s">
        <v>516</v>
      </c>
      <c r="C128" s="4" t="s">
        <v>257</v>
      </c>
      <c r="D128" s="22">
        <v>127</v>
      </c>
      <c r="E128" t="s">
        <v>97</v>
      </c>
      <c r="F128" s="108"/>
      <c r="G128" s="108"/>
      <c r="H128" s="108"/>
      <c r="I128" s="108"/>
      <c r="J128" s="108"/>
      <c r="K128" s="108"/>
      <c r="L128" s="108"/>
      <c r="M128" s="108"/>
      <c r="N128" s="124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24"/>
      <c r="AG128" s="108"/>
      <c r="AH128" s="108"/>
      <c r="AI128" s="124"/>
      <c r="AK128" s="64">
        <f t="shared" si="2"/>
        <v>0</v>
      </c>
      <c r="AL128" s="69">
        <f>SUM(+AK128+Maj!AK128)</f>
        <v>5</v>
      </c>
    </row>
    <row r="129" spans="2:38">
      <c r="B129" s="60" t="s">
        <v>517</v>
      </c>
      <c r="C129" s="4" t="s">
        <v>259</v>
      </c>
      <c r="D129" s="22">
        <v>128</v>
      </c>
      <c r="E129" t="s">
        <v>97</v>
      </c>
      <c r="F129" s="108"/>
      <c r="G129" s="108"/>
      <c r="H129" s="108"/>
      <c r="I129" s="108"/>
      <c r="J129" s="108"/>
      <c r="K129" s="108"/>
      <c r="L129" s="108"/>
      <c r="M129" s="108"/>
      <c r="N129" s="124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24"/>
      <c r="AG129" s="108"/>
      <c r="AH129" s="108"/>
      <c r="AI129" s="124"/>
      <c r="AK129" s="64">
        <f t="shared" si="2"/>
        <v>0</v>
      </c>
      <c r="AL129" s="69">
        <f>SUM(+AK129+Maj!AK129)</f>
        <v>290</v>
      </c>
    </row>
    <row r="130" spans="2:38">
      <c r="B130" s="60" t="s">
        <v>518</v>
      </c>
      <c r="C130" s="4" t="s">
        <v>261</v>
      </c>
      <c r="D130" s="22">
        <v>129</v>
      </c>
      <c r="E130" t="s">
        <v>97</v>
      </c>
      <c r="F130" s="108"/>
      <c r="G130" s="108"/>
      <c r="H130" s="108"/>
      <c r="I130" s="108"/>
      <c r="J130" s="108"/>
      <c r="K130" s="108"/>
      <c r="L130" s="108">
        <v>1</v>
      </c>
      <c r="M130" s="108"/>
      <c r="N130" s="124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24"/>
      <c r="AG130" s="108"/>
      <c r="AH130" s="108"/>
      <c r="AI130" s="124"/>
      <c r="AK130" s="64">
        <f t="shared" ref="AK130:AK193" si="3">SUM(F130:AJ130)</f>
        <v>1</v>
      </c>
      <c r="AL130" s="69">
        <f>SUM(+AK130+Maj!AK130)</f>
        <v>473</v>
      </c>
    </row>
    <row r="131" spans="2:38" hidden="1">
      <c r="B131" s="60" t="s">
        <v>519</v>
      </c>
      <c r="C131" s="4" t="s">
        <v>263</v>
      </c>
      <c r="D131" s="22">
        <v>130</v>
      </c>
      <c r="E131" t="s">
        <v>97</v>
      </c>
      <c r="F131" s="108"/>
      <c r="G131" s="108"/>
      <c r="H131" s="108"/>
      <c r="I131" s="108"/>
      <c r="J131" s="108"/>
      <c r="K131" s="108"/>
      <c r="L131" s="108"/>
      <c r="M131" s="108"/>
      <c r="N131" s="124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24"/>
      <c r="AG131" s="108"/>
      <c r="AH131" s="108"/>
      <c r="AI131" s="124"/>
      <c r="AK131" s="64">
        <f t="shared" si="3"/>
        <v>0</v>
      </c>
      <c r="AL131" s="69">
        <f>SUM(+AK131+Maj!AK131)</f>
        <v>0</v>
      </c>
    </row>
    <row r="132" spans="2:38" hidden="1">
      <c r="B132" s="60" t="s">
        <v>520</v>
      </c>
      <c r="C132" s="4" t="s">
        <v>265</v>
      </c>
      <c r="D132" s="22">
        <v>131</v>
      </c>
      <c r="E132" t="s">
        <v>97</v>
      </c>
      <c r="F132" s="108"/>
      <c r="G132" s="108"/>
      <c r="H132" s="108"/>
      <c r="I132" s="108"/>
      <c r="J132" s="108"/>
      <c r="K132" s="108"/>
      <c r="L132" s="108"/>
      <c r="M132" s="108"/>
      <c r="N132" s="124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24"/>
      <c r="AG132" s="108"/>
      <c r="AH132" s="108"/>
      <c r="AI132" s="124"/>
      <c r="AK132" s="64">
        <f t="shared" si="3"/>
        <v>0</v>
      </c>
      <c r="AL132" s="69">
        <f>SUM(+AK132+Maj!AK132)</f>
        <v>0</v>
      </c>
    </row>
    <row r="133" spans="2:38">
      <c r="B133" s="60" t="s">
        <v>521</v>
      </c>
      <c r="C133" s="4" t="s">
        <v>267</v>
      </c>
      <c r="D133" s="22">
        <v>132</v>
      </c>
      <c r="E133" t="s">
        <v>97</v>
      </c>
      <c r="F133" s="108"/>
      <c r="G133" s="108"/>
      <c r="H133" s="108"/>
      <c r="I133" s="108"/>
      <c r="J133" s="108"/>
      <c r="K133" s="108"/>
      <c r="L133" s="108"/>
      <c r="M133" s="108"/>
      <c r="N133" s="124"/>
      <c r="O133" s="108">
        <v>2</v>
      </c>
      <c r="P133" s="108">
        <v>2</v>
      </c>
      <c r="Q133" s="108">
        <v>3</v>
      </c>
      <c r="R133" s="108"/>
      <c r="S133" s="108">
        <v>14</v>
      </c>
      <c r="T133" s="108">
        <v>20</v>
      </c>
      <c r="U133" s="108">
        <v>19</v>
      </c>
      <c r="V133" s="108">
        <v>41</v>
      </c>
      <c r="W133" s="108">
        <v>2</v>
      </c>
      <c r="X133" s="108">
        <v>49</v>
      </c>
      <c r="Y133" s="108">
        <v>13</v>
      </c>
      <c r="Z133" s="108">
        <v>48</v>
      </c>
      <c r="AA133" s="108"/>
      <c r="AB133" s="108"/>
      <c r="AC133" s="108">
        <v>1</v>
      </c>
      <c r="AD133" s="108">
        <v>8</v>
      </c>
      <c r="AE133" s="108">
        <v>3</v>
      </c>
      <c r="AF133" s="124"/>
      <c r="AG133" s="108">
        <v>8</v>
      </c>
      <c r="AH133" s="108">
        <v>1</v>
      </c>
      <c r="AI133" s="124"/>
      <c r="AK133" s="64">
        <f t="shared" si="3"/>
        <v>234</v>
      </c>
      <c r="AL133" s="69">
        <f>SUM(+AK133+Maj!AK133)</f>
        <v>243</v>
      </c>
    </row>
    <row r="134" spans="2:38" hidden="1">
      <c r="B134" s="60" t="s">
        <v>522</v>
      </c>
      <c r="C134" s="4" t="s">
        <v>269</v>
      </c>
      <c r="D134" s="22">
        <v>133</v>
      </c>
      <c r="E134" t="s">
        <v>97</v>
      </c>
      <c r="F134" s="108"/>
      <c r="G134" s="108"/>
      <c r="H134" s="108"/>
      <c r="I134" s="108"/>
      <c r="J134" s="108"/>
      <c r="K134" s="108"/>
      <c r="L134" s="108"/>
      <c r="M134" s="108"/>
      <c r="N134" s="124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24"/>
      <c r="AG134" s="108"/>
      <c r="AH134" s="108"/>
      <c r="AI134" s="124"/>
      <c r="AK134" s="64">
        <f t="shared" si="3"/>
        <v>0</v>
      </c>
      <c r="AL134" s="69">
        <f>SUM(+AK134+Maj!AK134)</f>
        <v>0</v>
      </c>
    </row>
    <row r="135" spans="2:38">
      <c r="B135" s="60" t="s">
        <v>523</v>
      </c>
      <c r="C135" s="4" t="s">
        <v>271</v>
      </c>
      <c r="D135" s="22">
        <v>134</v>
      </c>
      <c r="E135" t="s">
        <v>97</v>
      </c>
      <c r="F135" s="108"/>
      <c r="G135" s="108"/>
      <c r="H135" s="108"/>
      <c r="I135" s="108"/>
      <c r="J135" s="108"/>
      <c r="K135" s="108"/>
      <c r="L135" s="108"/>
      <c r="M135" s="108"/>
      <c r="N135" s="124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24"/>
      <c r="AG135" s="108"/>
      <c r="AH135" s="108"/>
      <c r="AI135" s="124"/>
      <c r="AK135" s="64">
        <f t="shared" si="3"/>
        <v>0</v>
      </c>
      <c r="AL135" s="69">
        <f>SUM(+AK135+Maj!AK135)</f>
        <v>297</v>
      </c>
    </row>
    <row r="136" spans="2:38">
      <c r="B136" s="60" t="s">
        <v>524</v>
      </c>
      <c r="C136" s="4" t="s">
        <v>273</v>
      </c>
      <c r="D136" s="22">
        <v>135</v>
      </c>
      <c r="E136" t="s">
        <v>97</v>
      </c>
      <c r="F136" s="108"/>
      <c r="G136" s="108"/>
      <c r="H136" s="108"/>
      <c r="I136" s="108"/>
      <c r="J136" s="108"/>
      <c r="K136" s="108"/>
      <c r="L136" s="108"/>
      <c r="M136" s="108"/>
      <c r="N136" s="124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24"/>
      <c r="AG136" s="108"/>
      <c r="AH136" s="108"/>
      <c r="AI136" s="124"/>
      <c r="AK136" s="64">
        <f t="shared" si="3"/>
        <v>0</v>
      </c>
      <c r="AL136" s="69">
        <f>SUM(+AK136+Maj!AK136)</f>
        <v>5</v>
      </c>
    </row>
    <row r="137" spans="2:38">
      <c r="B137" s="60" t="s">
        <v>525</v>
      </c>
      <c r="C137" s="4" t="s">
        <v>275</v>
      </c>
      <c r="D137" s="22">
        <v>136</v>
      </c>
      <c r="E137" t="s">
        <v>97</v>
      </c>
      <c r="F137" s="108"/>
      <c r="G137" s="108"/>
      <c r="H137" s="108"/>
      <c r="I137" s="108"/>
      <c r="J137" s="108"/>
      <c r="K137" s="108"/>
      <c r="L137" s="108"/>
      <c r="M137" s="108"/>
      <c r="N137" s="124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24"/>
      <c r="AG137" s="108"/>
      <c r="AH137" s="108"/>
      <c r="AI137" s="124"/>
      <c r="AK137" s="64">
        <f t="shared" si="3"/>
        <v>0</v>
      </c>
      <c r="AL137" s="69">
        <f>SUM(+AK137+Maj!AK137)</f>
        <v>12</v>
      </c>
    </row>
    <row r="138" spans="2:38">
      <c r="B138" s="60" t="s">
        <v>526</v>
      </c>
      <c r="C138" s="4" t="s">
        <v>277</v>
      </c>
      <c r="D138" s="22">
        <v>137</v>
      </c>
      <c r="E138" t="s">
        <v>97</v>
      </c>
      <c r="F138" s="108"/>
      <c r="G138" s="108"/>
      <c r="H138" s="108"/>
      <c r="I138" s="108"/>
      <c r="J138" s="108"/>
      <c r="K138" s="108"/>
      <c r="L138" s="108"/>
      <c r="M138" s="108"/>
      <c r="N138" s="124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24"/>
      <c r="AG138" s="108"/>
      <c r="AH138" s="108"/>
      <c r="AI138" s="124"/>
      <c r="AK138" s="64">
        <f t="shared" si="3"/>
        <v>0</v>
      </c>
      <c r="AL138" s="69">
        <f>SUM(+AK138+Maj!AK138)</f>
        <v>17</v>
      </c>
    </row>
    <row r="139" spans="2:38">
      <c r="B139" s="60" t="s">
        <v>527</v>
      </c>
      <c r="C139" s="4" t="s">
        <v>279</v>
      </c>
      <c r="D139" s="22">
        <v>138</v>
      </c>
      <c r="E139" t="s">
        <v>97</v>
      </c>
      <c r="F139" s="108"/>
      <c r="G139" s="108"/>
      <c r="H139" s="108"/>
      <c r="I139" s="108"/>
      <c r="J139" s="108"/>
      <c r="K139" s="108"/>
      <c r="L139" s="108"/>
      <c r="M139" s="108"/>
      <c r="N139" s="124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24"/>
      <c r="AG139" s="108"/>
      <c r="AH139" s="108"/>
      <c r="AI139" s="124"/>
      <c r="AK139" s="64">
        <f t="shared" si="3"/>
        <v>0</v>
      </c>
      <c r="AL139" s="69">
        <f>SUM(+AK139+Maj!AK139)</f>
        <v>1</v>
      </c>
    </row>
    <row r="140" spans="2:38">
      <c r="B140" s="117" t="s">
        <v>528</v>
      </c>
      <c r="C140" s="4" t="s">
        <v>281</v>
      </c>
      <c r="D140" s="22">
        <v>139</v>
      </c>
      <c r="E140" t="s">
        <v>97</v>
      </c>
      <c r="F140" s="108"/>
      <c r="G140" s="108"/>
      <c r="H140" s="108"/>
      <c r="I140" s="108"/>
      <c r="J140" s="108"/>
      <c r="K140" s="108"/>
      <c r="L140" s="108"/>
      <c r="M140" s="115">
        <v>1</v>
      </c>
      <c r="N140" s="124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>
        <v>1</v>
      </c>
      <c r="Y140" s="108"/>
      <c r="Z140" s="108"/>
      <c r="AA140" s="108"/>
      <c r="AB140" s="108"/>
      <c r="AC140" s="108"/>
      <c r="AD140" s="108"/>
      <c r="AE140" s="108"/>
      <c r="AF140" s="124"/>
      <c r="AG140" s="108"/>
      <c r="AH140" s="108"/>
      <c r="AI140" s="124"/>
      <c r="AK140" s="116">
        <f t="shared" si="3"/>
        <v>2</v>
      </c>
      <c r="AL140" s="69">
        <f>SUM(+AK140+Maj!AK140)</f>
        <v>2</v>
      </c>
    </row>
    <row r="141" spans="2:38">
      <c r="B141" s="60" t="s">
        <v>529</v>
      </c>
      <c r="C141" s="4" t="s">
        <v>283</v>
      </c>
      <c r="D141" s="22">
        <v>140</v>
      </c>
      <c r="E141" t="s">
        <v>97</v>
      </c>
      <c r="F141" s="108"/>
      <c r="G141" s="108"/>
      <c r="H141" s="108"/>
      <c r="I141" s="108"/>
      <c r="J141" s="108"/>
      <c r="K141" s="108"/>
      <c r="L141" s="108"/>
      <c r="M141" s="108">
        <v>1</v>
      </c>
      <c r="N141" s="124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24"/>
      <c r="AG141" s="108"/>
      <c r="AH141" s="108"/>
      <c r="AI141" s="124"/>
      <c r="AK141" s="64">
        <f t="shared" si="3"/>
        <v>1</v>
      </c>
      <c r="AL141" s="69">
        <f>SUM(+AK141+Maj!AK141)</f>
        <v>1076</v>
      </c>
    </row>
    <row r="142" spans="2:38">
      <c r="B142" s="60" t="s">
        <v>530</v>
      </c>
      <c r="C142" s="4" t="s">
        <v>285</v>
      </c>
      <c r="D142" s="22">
        <v>141</v>
      </c>
      <c r="E142" t="s">
        <v>97</v>
      </c>
      <c r="F142" s="108"/>
      <c r="G142" s="108"/>
      <c r="H142" s="108"/>
      <c r="I142" s="108"/>
      <c r="J142" s="108"/>
      <c r="K142" s="108"/>
      <c r="L142" s="108"/>
      <c r="M142" s="108"/>
      <c r="N142" s="124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24"/>
      <c r="AG142" s="108"/>
      <c r="AH142" s="108"/>
      <c r="AI142" s="124"/>
      <c r="AK142" s="64">
        <f t="shared" si="3"/>
        <v>0</v>
      </c>
      <c r="AL142" s="69">
        <f>SUM(+AK142+Maj!AK142)</f>
        <v>1</v>
      </c>
    </row>
    <row r="143" spans="2:38" hidden="1">
      <c r="B143" s="60" t="s">
        <v>531</v>
      </c>
      <c r="C143" s="4" t="s">
        <v>287</v>
      </c>
      <c r="D143" s="22">
        <v>142</v>
      </c>
      <c r="E143" t="s">
        <v>97</v>
      </c>
      <c r="F143" s="108"/>
      <c r="G143" s="108"/>
      <c r="H143" s="108"/>
      <c r="I143" s="108"/>
      <c r="J143" s="108"/>
      <c r="K143" s="108"/>
      <c r="L143" s="108"/>
      <c r="M143" s="108"/>
      <c r="N143" s="124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24"/>
      <c r="AG143" s="108"/>
      <c r="AH143" s="108"/>
      <c r="AI143" s="124"/>
      <c r="AK143" s="64">
        <f t="shared" si="3"/>
        <v>0</v>
      </c>
      <c r="AL143" s="69">
        <f>SUM(+AK143+Maj!AK143)</f>
        <v>0</v>
      </c>
    </row>
    <row r="144" spans="2:38" hidden="1">
      <c r="B144" s="60" t="s">
        <v>532</v>
      </c>
      <c r="C144" s="4" t="s">
        <v>289</v>
      </c>
      <c r="D144" s="22">
        <v>143</v>
      </c>
      <c r="E144" t="s">
        <v>97</v>
      </c>
      <c r="F144" s="108"/>
      <c r="G144" s="108"/>
      <c r="H144" s="108"/>
      <c r="I144" s="108"/>
      <c r="J144" s="108"/>
      <c r="K144" s="108"/>
      <c r="L144" s="108"/>
      <c r="M144" s="108"/>
      <c r="N144" s="124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24"/>
      <c r="AG144" s="108"/>
      <c r="AH144" s="108"/>
      <c r="AI144" s="124"/>
      <c r="AK144" s="64">
        <f t="shared" si="3"/>
        <v>0</v>
      </c>
      <c r="AL144" s="69">
        <f>SUM(+AK144+Maj!AK144)</f>
        <v>0</v>
      </c>
    </row>
    <row r="145" spans="2:38" hidden="1">
      <c r="B145" s="60" t="s">
        <v>533</v>
      </c>
      <c r="C145" s="4" t="s">
        <v>291</v>
      </c>
      <c r="D145" s="22">
        <v>144</v>
      </c>
      <c r="E145" t="s">
        <v>97</v>
      </c>
      <c r="F145" s="108"/>
      <c r="G145" s="108"/>
      <c r="H145" s="108"/>
      <c r="I145" s="108"/>
      <c r="J145" s="108"/>
      <c r="K145" s="108"/>
      <c r="L145" s="108"/>
      <c r="M145" s="108"/>
      <c r="N145" s="124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24"/>
      <c r="AG145" s="108"/>
      <c r="AH145" s="108"/>
      <c r="AI145" s="124"/>
      <c r="AK145" s="64">
        <f t="shared" si="3"/>
        <v>0</v>
      </c>
      <c r="AL145" s="69">
        <f>SUM(+AK145+Maj!AK145)</f>
        <v>0</v>
      </c>
    </row>
    <row r="146" spans="2:38" hidden="1">
      <c r="B146" s="60" t="s">
        <v>534</v>
      </c>
      <c r="C146" s="4" t="s">
        <v>293</v>
      </c>
      <c r="D146" s="22">
        <v>145</v>
      </c>
      <c r="E146" t="s">
        <v>97</v>
      </c>
      <c r="F146" s="108"/>
      <c r="G146" s="108"/>
      <c r="H146" s="108"/>
      <c r="I146" s="108"/>
      <c r="J146" s="108"/>
      <c r="K146" s="108"/>
      <c r="L146" s="108"/>
      <c r="M146" s="108"/>
      <c r="N146" s="124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24"/>
      <c r="AG146" s="108"/>
      <c r="AH146" s="108"/>
      <c r="AI146" s="124"/>
      <c r="AK146" s="64">
        <f t="shared" si="3"/>
        <v>0</v>
      </c>
      <c r="AL146" s="69">
        <f>SUM(+AK146+Maj!AK146)</f>
        <v>0</v>
      </c>
    </row>
    <row r="147" spans="2:38">
      <c r="B147" s="60" t="s">
        <v>535</v>
      </c>
      <c r="C147" s="4" t="s">
        <v>295</v>
      </c>
      <c r="D147" s="22">
        <v>146</v>
      </c>
      <c r="E147" t="s">
        <v>97</v>
      </c>
      <c r="F147" s="108"/>
      <c r="G147" s="108"/>
      <c r="H147" s="108"/>
      <c r="I147" s="108"/>
      <c r="J147" s="108"/>
      <c r="K147" s="108"/>
      <c r="L147" s="108"/>
      <c r="M147" s="108"/>
      <c r="N147" s="124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24"/>
      <c r="AG147" s="108"/>
      <c r="AH147" s="108"/>
      <c r="AI147" s="124"/>
      <c r="AK147" s="64">
        <f t="shared" si="3"/>
        <v>0</v>
      </c>
      <c r="AL147" s="69">
        <f>SUM(+AK147+Maj!AK147)</f>
        <v>9</v>
      </c>
    </row>
    <row r="148" spans="2:38" hidden="1">
      <c r="B148" s="60" t="s">
        <v>536</v>
      </c>
      <c r="C148" s="4" t="s">
        <v>297</v>
      </c>
      <c r="D148" s="22">
        <v>147</v>
      </c>
      <c r="E148" t="s">
        <v>97</v>
      </c>
      <c r="F148" s="108"/>
      <c r="G148" s="108"/>
      <c r="H148" s="108"/>
      <c r="I148" s="108"/>
      <c r="J148" s="108"/>
      <c r="K148" s="108"/>
      <c r="L148" s="108"/>
      <c r="M148" s="108"/>
      <c r="N148" s="124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24"/>
      <c r="AG148" s="108"/>
      <c r="AH148" s="108"/>
      <c r="AI148" s="124"/>
      <c r="AK148" s="64">
        <f t="shared" si="3"/>
        <v>0</v>
      </c>
      <c r="AL148" s="69">
        <f>SUM(+AK148+Maj!AK148)</f>
        <v>0</v>
      </c>
    </row>
    <row r="149" spans="2:38">
      <c r="B149" s="60" t="s">
        <v>537</v>
      </c>
      <c r="C149" s="4" t="s">
        <v>299</v>
      </c>
      <c r="D149" s="22">
        <v>148</v>
      </c>
      <c r="E149" t="s">
        <v>97</v>
      </c>
      <c r="F149" s="108"/>
      <c r="G149" s="108"/>
      <c r="H149" s="108"/>
      <c r="I149" s="108"/>
      <c r="J149" s="108"/>
      <c r="K149" s="108"/>
      <c r="L149" s="108"/>
      <c r="M149" s="108"/>
      <c r="N149" s="124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24"/>
      <c r="AG149" s="108"/>
      <c r="AH149" s="108"/>
      <c r="AI149" s="124"/>
      <c r="AK149" s="64">
        <f t="shared" si="3"/>
        <v>0</v>
      </c>
      <c r="AL149" s="69">
        <f>SUM(+AK149+Maj!AK149)</f>
        <v>1</v>
      </c>
    </row>
    <row r="150" spans="2:38">
      <c r="B150" s="60" t="s">
        <v>538</v>
      </c>
      <c r="C150" s="4" t="s">
        <v>301</v>
      </c>
      <c r="D150" s="22">
        <v>149</v>
      </c>
      <c r="E150" t="s">
        <v>97</v>
      </c>
      <c r="F150" s="108"/>
      <c r="G150" s="108"/>
      <c r="H150" s="108"/>
      <c r="I150" s="108"/>
      <c r="J150" s="108"/>
      <c r="K150" s="108"/>
      <c r="L150" s="108"/>
      <c r="M150" s="108"/>
      <c r="N150" s="124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24"/>
      <c r="AG150" s="108"/>
      <c r="AH150" s="108"/>
      <c r="AI150" s="124"/>
      <c r="AK150" s="64">
        <f t="shared" si="3"/>
        <v>0</v>
      </c>
      <c r="AL150" s="69">
        <f>SUM(+AK150+Maj!AK150)</f>
        <v>35</v>
      </c>
    </row>
    <row r="151" spans="2:38">
      <c r="B151" s="60" t="s">
        <v>539</v>
      </c>
      <c r="C151" s="4" t="s">
        <v>303</v>
      </c>
      <c r="D151" s="22">
        <v>150</v>
      </c>
      <c r="E151" t="s">
        <v>97</v>
      </c>
      <c r="F151" s="108"/>
      <c r="G151" s="108"/>
      <c r="H151" s="108"/>
      <c r="I151" s="108"/>
      <c r="J151" s="108"/>
      <c r="K151" s="108"/>
      <c r="L151" s="108"/>
      <c r="M151" s="108"/>
      <c r="N151" s="124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24"/>
      <c r="AG151" s="108"/>
      <c r="AH151" s="108"/>
      <c r="AI151" s="124"/>
      <c r="AK151" s="64">
        <f t="shared" si="3"/>
        <v>0</v>
      </c>
      <c r="AL151" s="69">
        <f>SUM(+AK151+Maj!AK151)</f>
        <v>5</v>
      </c>
    </row>
    <row r="152" spans="2:38">
      <c r="B152" s="60" t="s">
        <v>540</v>
      </c>
      <c r="C152" s="4" t="s">
        <v>305</v>
      </c>
      <c r="D152" s="22">
        <v>151</v>
      </c>
      <c r="E152" t="s">
        <v>97</v>
      </c>
      <c r="F152" s="108"/>
      <c r="G152" s="108"/>
      <c r="H152" s="108"/>
      <c r="I152" s="108"/>
      <c r="J152" s="108"/>
      <c r="K152" s="108"/>
      <c r="L152" s="108"/>
      <c r="M152" s="108"/>
      <c r="N152" s="124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24"/>
      <c r="AG152" s="108"/>
      <c r="AH152" s="108"/>
      <c r="AI152" s="124"/>
      <c r="AK152" s="64">
        <f t="shared" si="3"/>
        <v>0</v>
      </c>
      <c r="AL152" s="69">
        <f>SUM(+AK152+Maj!AK152)</f>
        <v>1</v>
      </c>
    </row>
    <row r="153" spans="2:38" ht="26.25" hidden="1">
      <c r="B153" s="84" t="s">
        <v>541</v>
      </c>
      <c r="C153" s="4" t="s">
        <v>307</v>
      </c>
      <c r="D153" s="22">
        <v>152</v>
      </c>
      <c r="E153" t="s">
        <v>97</v>
      </c>
      <c r="F153" s="108"/>
      <c r="G153" s="108"/>
      <c r="H153" s="108"/>
      <c r="I153" s="108"/>
      <c r="J153" s="108"/>
      <c r="K153" s="108"/>
      <c r="L153" s="108"/>
      <c r="M153" s="108"/>
      <c r="N153" s="124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24"/>
      <c r="AG153" s="108"/>
      <c r="AH153" s="108"/>
      <c r="AI153" s="124"/>
      <c r="AK153" s="64">
        <f t="shared" si="3"/>
        <v>0</v>
      </c>
      <c r="AL153" s="69">
        <f>SUM(+AK153+Maj!AK153)</f>
        <v>0</v>
      </c>
    </row>
    <row r="154" spans="2:38">
      <c r="B154" s="60" t="s">
        <v>542</v>
      </c>
      <c r="C154" s="4" t="s">
        <v>309</v>
      </c>
      <c r="D154" s="22">
        <v>153</v>
      </c>
      <c r="E154" t="s">
        <v>97</v>
      </c>
      <c r="F154" s="108"/>
      <c r="G154" s="108"/>
      <c r="H154" s="108"/>
      <c r="I154" s="108"/>
      <c r="J154" s="108"/>
      <c r="K154" s="108"/>
      <c r="L154" s="108"/>
      <c r="M154" s="108"/>
      <c r="N154" s="124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24"/>
      <c r="AG154" s="108"/>
      <c r="AH154" s="108"/>
      <c r="AI154" s="124"/>
      <c r="AK154" s="64">
        <f t="shared" si="3"/>
        <v>0</v>
      </c>
      <c r="AL154" s="69">
        <f>SUM(+AK154+Maj!AK154)</f>
        <v>5</v>
      </c>
    </row>
    <row r="155" spans="2:38" hidden="1">
      <c r="B155" s="60" t="s">
        <v>543</v>
      </c>
      <c r="C155" s="4" t="s">
        <v>311</v>
      </c>
      <c r="D155" s="22">
        <v>154</v>
      </c>
      <c r="E155" t="s">
        <v>97</v>
      </c>
      <c r="F155" s="108"/>
      <c r="G155" s="108"/>
      <c r="H155" s="108"/>
      <c r="I155" s="108"/>
      <c r="J155" s="108"/>
      <c r="K155" s="108"/>
      <c r="L155" s="108"/>
      <c r="M155" s="108"/>
      <c r="N155" s="124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24"/>
      <c r="AG155" s="108"/>
      <c r="AH155" s="108"/>
      <c r="AI155" s="124"/>
      <c r="AK155" s="64">
        <f t="shared" si="3"/>
        <v>0</v>
      </c>
      <c r="AL155" s="69">
        <f>SUM(+AK155+Maj!AK155)</f>
        <v>0</v>
      </c>
    </row>
    <row r="156" spans="2:38" hidden="1">
      <c r="B156" s="60" t="s">
        <v>544</v>
      </c>
      <c r="C156" s="4" t="s">
        <v>313</v>
      </c>
      <c r="D156" s="22">
        <v>155</v>
      </c>
      <c r="E156" t="s">
        <v>97</v>
      </c>
      <c r="F156" s="108"/>
      <c r="G156" s="108"/>
      <c r="H156" s="108"/>
      <c r="I156" s="108"/>
      <c r="J156" s="108"/>
      <c r="K156" s="108"/>
      <c r="L156" s="108"/>
      <c r="M156" s="108"/>
      <c r="N156" s="124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24"/>
      <c r="AG156" s="108"/>
      <c r="AH156" s="108"/>
      <c r="AI156" s="124"/>
      <c r="AK156" s="64">
        <f t="shared" si="3"/>
        <v>0</v>
      </c>
      <c r="AL156" s="69">
        <f>SUM(+AK156+Maj!AK156)</f>
        <v>0</v>
      </c>
    </row>
    <row r="157" spans="2:38" hidden="1">
      <c r="B157" s="63" t="s">
        <v>545</v>
      </c>
      <c r="C157" s="4" t="s">
        <v>315</v>
      </c>
      <c r="D157" s="22">
        <v>156</v>
      </c>
      <c r="E157" t="s">
        <v>97</v>
      </c>
      <c r="F157" s="108"/>
      <c r="G157" s="108"/>
      <c r="H157" s="108"/>
      <c r="I157" s="108"/>
      <c r="J157" s="108"/>
      <c r="K157" s="108"/>
      <c r="L157" s="108"/>
      <c r="M157" s="108"/>
      <c r="N157" s="124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24"/>
      <c r="AG157" s="108"/>
      <c r="AH157" s="108"/>
      <c r="AI157" s="124"/>
      <c r="AK157" s="64">
        <f t="shared" si="3"/>
        <v>0</v>
      </c>
      <c r="AL157" s="69">
        <f>SUM(+AK157+Maj!AK157)</f>
        <v>0</v>
      </c>
    </row>
    <row r="158" spans="2:38" hidden="1">
      <c r="B158" s="60" t="s">
        <v>546</v>
      </c>
      <c r="C158" s="4" t="s">
        <v>317</v>
      </c>
      <c r="D158" s="22">
        <v>157</v>
      </c>
      <c r="E158" t="s">
        <v>97</v>
      </c>
      <c r="F158" s="108"/>
      <c r="G158" s="108"/>
      <c r="H158" s="108"/>
      <c r="I158" s="108"/>
      <c r="J158" s="108"/>
      <c r="K158" s="108"/>
      <c r="L158" s="108"/>
      <c r="M158" s="108"/>
      <c r="N158" s="124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24"/>
      <c r="AG158" s="108"/>
      <c r="AH158" s="108"/>
      <c r="AI158" s="124"/>
      <c r="AK158" s="64">
        <f t="shared" si="3"/>
        <v>0</v>
      </c>
      <c r="AL158" s="69">
        <f>SUM(+AK158+Maj!AK158)</f>
        <v>0</v>
      </c>
    </row>
    <row r="159" spans="2:38">
      <c r="B159" s="60" t="s">
        <v>547</v>
      </c>
      <c r="C159" s="4" t="s">
        <v>319</v>
      </c>
      <c r="D159" s="22">
        <v>158</v>
      </c>
      <c r="E159" t="s">
        <v>97</v>
      </c>
      <c r="F159" s="108"/>
      <c r="G159" s="108"/>
      <c r="H159" s="108"/>
      <c r="I159" s="108"/>
      <c r="J159" s="108"/>
      <c r="K159" s="108"/>
      <c r="L159" s="108"/>
      <c r="M159" s="108"/>
      <c r="N159" s="124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24"/>
      <c r="AG159" s="108"/>
      <c r="AH159" s="108"/>
      <c r="AI159" s="124"/>
      <c r="AK159" s="64">
        <f t="shared" si="3"/>
        <v>0</v>
      </c>
      <c r="AL159" s="69">
        <f>SUM(+AK159+Maj!AK159)</f>
        <v>71</v>
      </c>
    </row>
    <row r="160" spans="2:38">
      <c r="B160" s="60" t="s">
        <v>548</v>
      </c>
      <c r="C160" s="4" t="s">
        <v>321</v>
      </c>
      <c r="D160" s="22">
        <v>159</v>
      </c>
      <c r="E160" t="s">
        <v>97</v>
      </c>
      <c r="F160" s="108"/>
      <c r="G160" s="108"/>
      <c r="H160" s="108"/>
      <c r="I160" s="108"/>
      <c r="J160" s="108"/>
      <c r="K160" s="108"/>
      <c r="L160" s="108"/>
      <c r="M160" s="108"/>
      <c r="N160" s="124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24"/>
      <c r="AG160" s="108"/>
      <c r="AH160" s="108"/>
      <c r="AI160" s="124"/>
      <c r="AK160" s="64">
        <f t="shared" si="3"/>
        <v>0</v>
      </c>
      <c r="AL160" s="69">
        <f>SUM(+AK160+Maj!AK160)</f>
        <v>3</v>
      </c>
    </row>
    <row r="161" spans="2:38" hidden="1">
      <c r="B161" s="60" t="s">
        <v>549</v>
      </c>
      <c r="C161" s="4" t="s">
        <v>323</v>
      </c>
      <c r="D161" s="22">
        <v>160</v>
      </c>
      <c r="E161" t="s">
        <v>97</v>
      </c>
      <c r="F161" s="108"/>
      <c r="G161" s="108"/>
      <c r="H161" s="108"/>
      <c r="I161" s="108"/>
      <c r="J161" s="108"/>
      <c r="K161" s="108"/>
      <c r="L161" s="108"/>
      <c r="M161" s="108"/>
      <c r="N161" s="124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24"/>
      <c r="AG161" s="108"/>
      <c r="AH161" s="108"/>
      <c r="AI161" s="124"/>
      <c r="AK161" s="64">
        <f t="shared" si="3"/>
        <v>0</v>
      </c>
      <c r="AL161" s="69">
        <f>SUM(+AK161+Maj!AK161)</f>
        <v>0</v>
      </c>
    </row>
    <row r="162" spans="2:38">
      <c r="B162" s="60" t="s">
        <v>550</v>
      </c>
      <c r="C162" s="4" t="s">
        <v>325</v>
      </c>
      <c r="D162" s="22">
        <v>161</v>
      </c>
      <c r="E162" t="s">
        <v>97</v>
      </c>
      <c r="F162" s="108"/>
      <c r="G162" s="108"/>
      <c r="H162" s="108"/>
      <c r="I162" s="108"/>
      <c r="J162" s="108"/>
      <c r="K162" s="108"/>
      <c r="L162" s="108"/>
      <c r="M162" s="108"/>
      <c r="N162" s="124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24"/>
      <c r="AG162" s="108"/>
      <c r="AH162" s="108"/>
      <c r="AI162" s="124"/>
      <c r="AK162" s="64">
        <f t="shared" si="3"/>
        <v>0</v>
      </c>
      <c r="AL162" s="69">
        <f>SUM(+AK162+Maj!AK162)</f>
        <v>1</v>
      </c>
    </row>
    <row r="163" spans="2:38">
      <c r="B163" s="60" t="s">
        <v>551</v>
      </c>
      <c r="C163" s="4" t="s">
        <v>327</v>
      </c>
      <c r="D163" s="22">
        <v>162</v>
      </c>
      <c r="E163" t="s">
        <v>97</v>
      </c>
      <c r="F163" s="108"/>
      <c r="G163" s="108"/>
      <c r="H163" s="108"/>
      <c r="I163" s="108"/>
      <c r="J163" s="108"/>
      <c r="K163" s="108"/>
      <c r="L163" s="108">
        <v>5</v>
      </c>
      <c r="M163" s="108">
        <v>5</v>
      </c>
      <c r="N163" s="124"/>
      <c r="O163" s="108"/>
      <c r="P163" s="108"/>
      <c r="Q163" s="108"/>
      <c r="R163" s="108"/>
      <c r="S163" s="108">
        <v>1</v>
      </c>
      <c r="T163" s="108"/>
      <c r="U163" s="108"/>
      <c r="V163" s="108"/>
      <c r="W163" s="108"/>
      <c r="X163" s="108"/>
      <c r="Y163" s="108">
        <v>2</v>
      </c>
      <c r="Z163" s="108"/>
      <c r="AA163" s="108"/>
      <c r="AB163" s="108">
        <v>1</v>
      </c>
      <c r="AC163" s="108">
        <v>1</v>
      </c>
      <c r="AD163" s="108"/>
      <c r="AE163" s="108"/>
      <c r="AF163" s="124"/>
      <c r="AG163" s="108"/>
      <c r="AH163" s="108"/>
      <c r="AI163" s="124"/>
      <c r="AK163" s="64">
        <f t="shared" si="3"/>
        <v>15</v>
      </c>
      <c r="AL163" s="69">
        <f>SUM(+AK163+Maj!AK163)</f>
        <v>20</v>
      </c>
    </row>
    <row r="164" spans="2:38">
      <c r="B164" s="63" t="s">
        <v>552</v>
      </c>
      <c r="C164" s="4" t="s">
        <v>329</v>
      </c>
      <c r="D164" s="22">
        <v>163</v>
      </c>
      <c r="E164" t="s">
        <v>97</v>
      </c>
      <c r="F164" s="108"/>
      <c r="G164" s="108"/>
      <c r="H164" s="108"/>
      <c r="I164" s="108"/>
      <c r="J164" s="108"/>
      <c r="K164" s="108"/>
      <c r="L164" s="108"/>
      <c r="M164" s="108"/>
      <c r="N164" s="124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24"/>
      <c r="AG164" s="108"/>
      <c r="AH164" s="108"/>
      <c r="AI164" s="124"/>
      <c r="AK164" s="64">
        <f t="shared" si="3"/>
        <v>0</v>
      </c>
      <c r="AL164" s="69">
        <f>SUM(+AK164+Maj!AK164)</f>
        <v>7</v>
      </c>
    </row>
    <row r="165" spans="2:38">
      <c r="B165" s="63" t="s">
        <v>553</v>
      </c>
      <c r="C165" s="4" t="s">
        <v>331</v>
      </c>
      <c r="D165" s="22">
        <v>164</v>
      </c>
      <c r="E165" t="s">
        <v>97</v>
      </c>
      <c r="F165" s="108"/>
      <c r="G165" s="108"/>
      <c r="H165" s="108"/>
      <c r="I165" s="108"/>
      <c r="J165" s="108"/>
      <c r="K165" s="108"/>
      <c r="L165" s="108"/>
      <c r="M165" s="108"/>
      <c r="N165" s="124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24"/>
      <c r="AG165" s="108"/>
      <c r="AH165" s="108"/>
      <c r="AI165" s="124"/>
      <c r="AK165" s="64">
        <f t="shared" si="3"/>
        <v>0</v>
      </c>
      <c r="AL165" s="69">
        <f>SUM(+AK165+Maj!AK165)</f>
        <v>6</v>
      </c>
    </row>
    <row r="166" spans="2:38" hidden="1">
      <c r="B166" s="63" t="s">
        <v>554</v>
      </c>
      <c r="C166" s="4" t="s">
        <v>333</v>
      </c>
      <c r="D166" s="22">
        <v>165</v>
      </c>
      <c r="E166" t="s">
        <v>97</v>
      </c>
      <c r="F166" s="108"/>
      <c r="G166" s="108"/>
      <c r="H166" s="108"/>
      <c r="I166" s="108"/>
      <c r="J166" s="108"/>
      <c r="K166" s="108"/>
      <c r="L166" s="108"/>
      <c r="M166" s="108"/>
      <c r="N166" s="124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24"/>
      <c r="AG166" s="108"/>
      <c r="AH166" s="108"/>
      <c r="AI166" s="124"/>
      <c r="AK166" s="64">
        <f t="shared" si="3"/>
        <v>0</v>
      </c>
      <c r="AL166" s="69">
        <f>SUM(+AK166+Maj!AK166)</f>
        <v>0</v>
      </c>
    </row>
    <row r="167" spans="2:38" hidden="1">
      <c r="B167" s="63" t="s">
        <v>555</v>
      </c>
      <c r="C167" s="4" t="s">
        <v>335</v>
      </c>
      <c r="D167" s="22">
        <v>166</v>
      </c>
      <c r="E167" t="s">
        <v>97</v>
      </c>
      <c r="F167" s="108"/>
      <c r="G167" s="108"/>
      <c r="H167" s="108"/>
      <c r="I167" s="108"/>
      <c r="J167" s="108"/>
      <c r="K167" s="108"/>
      <c r="L167" s="108"/>
      <c r="M167" s="108"/>
      <c r="N167" s="124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24"/>
      <c r="AG167" s="108"/>
      <c r="AH167" s="108"/>
      <c r="AI167" s="124"/>
      <c r="AK167" s="64">
        <f t="shared" si="3"/>
        <v>0</v>
      </c>
      <c r="AL167" s="69">
        <f>SUM(+AK167+Maj!AK167)</f>
        <v>0</v>
      </c>
    </row>
    <row r="168" spans="2:38" hidden="1">
      <c r="B168" s="60" t="s">
        <v>556</v>
      </c>
      <c r="C168" s="4" t="s">
        <v>337</v>
      </c>
      <c r="D168" s="22">
        <v>167</v>
      </c>
      <c r="E168" t="s">
        <v>97</v>
      </c>
      <c r="F168" s="108"/>
      <c r="G168" s="108"/>
      <c r="H168" s="108"/>
      <c r="I168" s="108"/>
      <c r="J168" s="108"/>
      <c r="K168" s="108"/>
      <c r="L168" s="108"/>
      <c r="M168" s="108"/>
      <c r="N168" s="124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24"/>
      <c r="AG168" s="108"/>
      <c r="AH168" s="108"/>
      <c r="AI168" s="124"/>
      <c r="AK168" s="64">
        <f t="shared" si="3"/>
        <v>0</v>
      </c>
      <c r="AL168" s="69">
        <f>SUM(+AK168+Maj!AK168)</f>
        <v>0</v>
      </c>
    </row>
    <row r="169" spans="2:38">
      <c r="B169" s="60" t="s">
        <v>557</v>
      </c>
      <c r="C169" s="4" t="s">
        <v>339</v>
      </c>
      <c r="D169" s="22">
        <v>168</v>
      </c>
      <c r="E169" t="s">
        <v>97</v>
      </c>
      <c r="F169" s="108"/>
      <c r="G169" s="108">
        <v>19</v>
      </c>
      <c r="H169" s="108"/>
      <c r="I169" s="108">
        <v>1</v>
      </c>
      <c r="J169" s="108"/>
      <c r="K169" s="108"/>
      <c r="L169" s="108">
        <v>6</v>
      </c>
      <c r="M169" s="108">
        <v>5</v>
      </c>
      <c r="N169" s="124"/>
      <c r="O169" s="108"/>
      <c r="P169" s="108"/>
      <c r="Q169" s="108"/>
      <c r="R169" s="108"/>
      <c r="S169" s="108"/>
      <c r="T169" s="108">
        <v>2</v>
      </c>
      <c r="U169" s="108"/>
      <c r="V169" s="108"/>
      <c r="W169" s="108">
        <v>1</v>
      </c>
      <c r="X169" s="108"/>
      <c r="Y169" s="108"/>
      <c r="Z169" s="108">
        <v>1</v>
      </c>
      <c r="AA169" s="108"/>
      <c r="AB169" s="108"/>
      <c r="AC169" s="108">
        <v>2</v>
      </c>
      <c r="AD169" s="108">
        <v>2</v>
      </c>
      <c r="AE169" s="108">
        <v>1</v>
      </c>
      <c r="AF169" s="124"/>
      <c r="AG169" s="108">
        <v>2</v>
      </c>
      <c r="AH169" s="108">
        <v>2</v>
      </c>
      <c r="AI169" s="124"/>
      <c r="AK169" s="64">
        <f t="shared" si="3"/>
        <v>44</v>
      </c>
      <c r="AL169" s="69">
        <f>SUM(+AK169+Maj!AK169)</f>
        <v>66</v>
      </c>
    </row>
    <row r="170" spans="2:38">
      <c r="B170" s="60" t="s">
        <v>558</v>
      </c>
      <c r="C170" s="4" t="s">
        <v>341</v>
      </c>
      <c r="D170" s="22">
        <v>169</v>
      </c>
      <c r="E170" t="s">
        <v>97</v>
      </c>
      <c r="F170" s="108"/>
      <c r="G170" s="108"/>
      <c r="H170" s="108"/>
      <c r="I170" s="108"/>
      <c r="J170" s="108"/>
      <c r="K170" s="108"/>
      <c r="L170" s="108"/>
      <c r="M170" s="108"/>
      <c r="N170" s="124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24"/>
      <c r="AG170" s="108"/>
      <c r="AH170" s="108"/>
      <c r="AI170" s="124"/>
      <c r="AK170" s="64">
        <f t="shared" si="3"/>
        <v>0</v>
      </c>
      <c r="AL170" s="69">
        <f>SUM(+AK170+Maj!AK170)</f>
        <v>168</v>
      </c>
    </row>
    <row r="171" spans="2:38">
      <c r="B171" s="63" t="s">
        <v>559</v>
      </c>
      <c r="C171" s="4" t="s">
        <v>343</v>
      </c>
      <c r="D171" s="22">
        <v>170</v>
      </c>
      <c r="E171" t="s">
        <v>97</v>
      </c>
      <c r="F171" s="108"/>
      <c r="G171" s="108"/>
      <c r="H171" s="108"/>
      <c r="I171" s="108"/>
      <c r="J171" s="108"/>
      <c r="K171" s="108"/>
      <c r="L171" s="108"/>
      <c r="M171" s="108"/>
      <c r="N171" s="124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24"/>
      <c r="AG171" s="108"/>
      <c r="AH171" s="108"/>
      <c r="AI171" s="124"/>
      <c r="AK171" s="64">
        <f t="shared" si="3"/>
        <v>0</v>
      </c>
      <c r="AL171" s="69">
        <f>SUM(+AK171+Maj!AK171)</f>
        <v>15</v>
      </c>
    </row>
    <row r="172" spans="2:38" hidden="1">
      <c r="B172" s="60" t="s">
        <v>560</v>
      </c>
      <c r="C172" s="4" t="s">
        <v>345</v>
      </c>
      <c r="D172" s="22">
        <v>171</v>
      </c>
      <c r="E172" t="s">
        <v>97</v>
      </c>
      <c r="F172" s="108"/>
      <c r="G172" s="108"/>
      <c r="H172" s="108"/>
      <c r="I172" s="108"/>
      <c r="J172" s="108"/>
      <c r="K172" s="108"/>
      <c r="L172" s="108"/>
      <c r="M172" s="108"/>
      <c r="N172" s="124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24"/>
      <c r="AG172" s="108"/>
      <c r="AH172" s="108"/>
      <c r="AI172" s="124"/>
      <c r="AK172" s="64">
        <f t="shared" si="3"/>
        <v>0</v>
      </c>
      <c r="AL172" s="69">
        <f>SUM(+AK172+Maj!AK172)</f>
        <v>0</v>
      </c>
    </row>
    <row r="173" spans="2:38">
      <c r="B173" s="60" t="s">
        <v>561</v>
      </c>
      <c r="C173" s="4" t="s">
        <v>347</v>
      </c>
      <c r="D173" s="22">
        <v>172</v>
      </c>
      <c r="E173" t="s">
        <v>97</v>
      </c>
      <c r="F173" s="108"/>
      <c r="G173" s="108"/>
      <c r="H173" s="108"/>
      <c r="I173" s="108"/>
      <c r="J173" s="108"/>
      <c r="K173" s="108"/>
      <c r="L173" s="108"/>
      <c r="M173" s="108"/>
      <c r="N173" s="124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24"/>
      <c r="AG173" s="108"/>
      <c r="AH173" s="108"/>
      <c r="AI173" s="124"/>
      <c r="AK173" s="64">
        <f t="shared" si="3"/>
        <v>0</v>
      </c>
      <c r="AL173" s="69">
        <f>SUM(+AK173+Maj!AK173)</f>
        <v>1</v>
      </c>
    </row>
    <row r="174" spans="2:38">
      <c r="B174" s="60" t="s">
        <v>562</v>
      </c>
      <c r="C174" s="4" t="s">
        <v>349</v>
      </c>
      <c r="D174" s="22">
        <v>173</v>
      </c>
      <c r="E174" t="s">
        <v>97</v>
      </c>
      <c r="F174" s="108"/>
      <c r="G174" s="108"/>
      <c r="H174" s="108"/>
      <c r="I174" s="108"/>
      <c r="J174" s="108"/>
      <c r="K174" s="108"/>
      <c r="L174" s="108"/>
      <c r="M174" s="108"/>
      <c r="N174" s="124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24"/>
      <c r="AG174" s="108"/>
      <c r="AH174" s="108"/>
      <c r="AI174" s="124"/>
      <c r="AK174" s="64">
        <f t="shared" si="3"/>
        <v>0</v>
      </c>
      <c r="AL174" s="69">
        <f>SUM(+AK174+Maj!AK174)</f>
        <v>2</v>
      </c>
    </row>
    <row r="175" spans="2:38">
      <c r="B175" s="60" t="s">
        <v>563</v>
      </c>
      <c r="C175" s="4" t="s">
        <v>351</v>
      </c>
      <c r="D175" s="22">
        <v>174</v>
      </c>
      <c r="E175" t="s">
        <v>97</v>
      </c>
      <c r="F175" s="108"/>
      <c r="G175" s="108"/>
      <c r="H175" s="108"/>
      <c r="I175" s="108"/>
      <c r="J175" s="108"/>
      <c r="K175" s="108"/>
      <c r="L175" s="108"/>
      <c r="M175" s="108"/>
      <c r="N175" s="124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24"/>
      <c r="AG175" s="108"/>
      <c r="AH175" s="108"/>
      <c r="AI175" s="124"/>
      <c r="AK175" s="64">
        <f t="shared" si="3"/>
        <v>0</v>
      </c>
      <c r="AL175" s="69">
        <f>SUM(+AK175+Maj!AK175)</f>
        <v>4</v>
      </c>
    </row>
    <row r="176" spans="2:38">
      <c r="B176" s="60" t="s">
        <v>564</v>
      </c>
      <c r="C176" s="4" t="s">
        <v>353</v>
      </c>
      <c r="D176" s="22">
        <v>175</v>
      </c>
      <c r="E176" t="s">
        <v>97</v>
      </c>
      <c r="F176" s="108"/>
      <c r="G176" s="108"/>
      <c r="H176" s="108"/>
      <c r="I176" s="108"/>
      <c r="J176" s="108"/>
      <c r="K176" s="108"/>
      <c r="L176" s="108"/>
      <c r="M176" s="108"/>
      <c r="N176" s="124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24"/>
      <c r="AG176" s="108"/>
      <c r="AH176" s="108"/>
      <c r="AI176" s="124"/>
      <c r="AK176" s="64">
        <f t="shared" si="3"/>
        <v>0</v>
      </c>
      <c r="AL176" s="69">
        <f>SUM(+AK176+Maj!AK176)</f>
        <v>2</v>
      </c>
    </row>
    <row r="177" spans="2:38">
      <c r="B177" s="60" t="s">
        <v>565</v>
      </c>
      <c r="C177" s="4" t="s">
        <v>358</v>
      </c>
      <c r="D177" s="22">
        <v>178</v>
      </c>
      <c r="E177" t="s">
        <v>97</v>
      </c>
      <c r="F177" s="108">
        <v>1</v>
      </c>
      <c r="G177" s="108"/>
      <c r="H177" s="108"/>
      <c r="I177" s="108"/>
      <c r="J177" s="108"/>
      <c r="K177" s="108"/>
      <c r="L177" s="108"/>
      <c r="M177" s="108"/>
      <c r="N177" s="124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>
        <v>1</v>
      </c>
      <c r="Y177" s="108"/>
      <c r="Z177" s="108"/>
      <c r="AA177" s="108"/>
      <c r="AB177" s="108"/>
      <c r="AC177" s="108"/>
      <c r="AD177" s="108"/>
      <c r="AE177" s="108"/>
      <c r="AF177" s="124"/>
      <c r="AG177" s="108"/>
      <c r="AH177" s="108"/>
      <c r="AI177" s="124"/>
      <c r="AK177" s="64">
        <f t="shared" si="3"/>
        <v>2</v>
      </c>
      <c r="AL177" s="69">
        <f>SUM(+AK177+Maj!AK177)</f>
        <v>19</v>
      </c>
    </row>
    <row r="178" spans="2:38">
      <c r="B178" s="60" t="s">
        <v>566</v>
      </c>
      <c r="C178" s="4" t="s">
        <v>360</v>
      </c>
      <c r="D178" s="22">
        <v>179</v>
      </c>
      <c r="E178" t="s">
        <v>97</v>
      </c>
      <c r="F178" s="108"/>
      <c r="G178" s="108"/>
      <c r="H178" s="108"/>
      <c r="I178" s="108"/>
      <c r="J178" s="108"/>
      <c r="K178" s="108"/>
      <c r="L178" s="108"/>
      <c r="M178" s="108"/>
      <c r="N178" s="124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24"/>
      <c r="AG178" s="108"/>
      <c r="AH178" s="108"/>
      <c r="AI178" s="124"/>
      <c r="AK178" s="64">
        <f t="shared" si="3"/>
        <v>0</v>
      </c>
      <c r="AL178" s="69">
        <f>SUM(+AK178+Maj!AK178)</f>
        <v>20</v>
      </c>
    </row>
    <row r="179" spans="2:38" hidden="1">
      <c r="B179" s="60" t="s">
        <v>567</v>
      </c>
      <c r="C179" s="4" t="s">
        <v>362</v>
      </c>
      <c r="D179" s="22">
        <v>180</v>
      </c>
      <c r="E179" t="s">
        <v>97</v>
      </c>
      <c r="F179" s="108"/>
      <c r="G179" s="108"/>
      <c r="H179" s="108"/>
      <c r="I179" s="108"/>
      <c r="J179" s="108"/>
      <c r="K179" s="108"/>
      <c r="L179" s="108"/>
      <c r="M179" s="108"/>
      <c r="N179" s="124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24"/>
      <c r="AG179" s="108"/>
      <c r="AH179" s="108"/>
      <c r="AI179" s="124"/>
      <c r="AK179" s="64">
        <f t="shared" si="3"/>
        <v>0</v>
      </c>
      <c r="AL179" s="69">
        <f>SUM(+AK179+Maj!AK179)</f>
        <v>0</v>
      </c>
    </row>
    <row r="180" spans="2:38" hidden="1">
      <c r="B180" s="60" t="s">
        <v>568</v>
      </c>
      <c r="C180" s="4" t="s">
        <v>364</v>
      </c>
      <c r="D180" s="22">
        <v>181</v>
      </c>
      <c r="E180" t="s">
        <v>97</v>
      </c>
      <c r="F180" s="108"/>
      <c r="G180" s="108"/>
      <c r="H180" s="108"/>
      <c r="I180" s="108"/>
      <c r="J180" s="108"/>
      <c r="K180" s="108"/>
      <c r="L180" s="108"/>
      <c r="M180" s="108"/>
      <c r="N180" s="124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24"/>
      <c r="AG180" s="108"/>
      <c r="AH180" s="108"/>
      <c r="AI180" s="124"/>
      <c r="AK180" s="64">
        <f t="shared" si="3"/>
        <v>0</v>
      </c>
      <c r="AL180" s="69">
        <f>SUM(+AK180+Maj!AK180)</f>
        <v>0</v>
      </c>
    </row>
    <row r="181" spans="2:38">
      <c r="B181" s="60" t="s">
        <v>569</v>
      </c>
      <c r="C181" s="4" t="s">
        <v>366</v>
      </c>
      <c r="D181" s="22">
        <v>182</v>
      </c>
      <c r="E181" t="s">
        <v>97</v>
      </c>
      <c r="F181" s="108"/>
      <c r="G181" s="108"/>
      <c r="H181" s="108"/>
      <c r="I181" s="108"/>
      <c r="J181" s="108"/>
      <c r="K181" s="108"/>
      <c r="L181" s="108"/>
      <c r="M181" s="108"/>
      <c r="N181" s="124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24"/>
      <c r="AG181" s="108"/>
      <c r="AH181" s="108"/>
      <c r="AI181" s="124"/>
      <c r="AK181" s="64">
        <f t="shared" si="3"/>
        <v>0</v>
      </c>
      <c r="AL181" s="69">
        <f>SUM(+AK181+Maj!AK181)</f>
        <v>2</v>
      </c>
    </row>
    <row r="182" spans="2:38" hidden="1">
      <c r="B182" s="63" t="s">
        <v>570</v>
      </c>
      <c r="C182" s="4" t="s">
        <v>368</v>
      </c>
      <c r="D182" s="22">
        <v>183</v>
      </c>
      <c r="E182" t="s">
        <v>97</v>
      </c>
      <c r="F182" s="108"/>
      <c r="G182" s="108"/>
      <c r="H182" s="108"/>
      <c r="I182" s="108"/>
      <c r="J182" s="108"/>
      <c r="K182" s="108"/>
      <c r="L182" s="108"/>
      <c r="M182" s="108"/>
      <c r="N182" s="124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24"/>
      <c r="AG182" s="108"/>
      <c r="AH182" s="108"/>
      <c r="AI182" s="124"/>
      <c r="AK182" s="64">
        <f t="shared" si="3"/>
        <v>0</v>
      </c>
      <c r="AL182" s="69">
        <f>SUM(+AK182+Maj!AK182)</f>
        <v>0</v>
      </c>
    </row>
    <row r="183" spans="2:38" hidden="1">
      <c r="B183" s="60" t="s">
        <v>571</v>
      </c>
      <c r="C183" s="4" t="s">
        <v>370</v>
      </c>
      <c r="D183" s="22">
        <v>184</v>
      </c>
      <c r="E183" t="s">
        <v>97</v>
      </c>
      <c r="F183" s="108"/>
      <c r="G183" s="108"/>
      <c r="H183" s="108"/>
      <c r="I183" s="108"/>
      <c r="J183" s="108"/>
      <c r="K183" s="108"/>
      <c r="L183" s="108"/>
      <c r="M183" s="108"/>
      <c r="N183" s="124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24"/>
      <c r="AG183" s="108"/>
      <c r="AH183" s="108"/>
      <c r="AI183" s="124"/>
      <c r="AK183" s="64">
        <f t="shared" si="3"/>
        <v>0</v>
      </c>
      <c r="AL183" s="69">
        <f>SUM(+AK183+Maj!AK183)</f>
        <v>0</v>
      </c>
    </row>
    <row r="184" spans="2:38" hidden="1">
      <c r="B184" s="60" t="s">
        <v>572</v>
      </c>
      <c r="C184" s="4" t="s">
        <v>372</v>
      </c>
      <c r="D184" s="22">
        <v>185</v>
      </c>
      <c r="E184" t="s">
        <v>97</v>
      </c>
      <c r="F184" s="108"/>
      <c r="G184" s="108"/>
      <c r="H184" s="108"/>
      <c r="I184" s="108"/>
      <c r="J184" s="108"/>
      <c r="K184" s="108"/>
      <c r="L184" s="108"/>
      <c r="M184" s="108"/>
      <c r="N184" s="124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24"/>
      <c r="AG184" s="108"/>
      <c r="AH184" s="108"/>
      <c r="AI184" s="124"/>
      <c r="AK184" s="64">
        <f t="shared" si="3"/>
        <v>0</v>
      </c>
      <c r="AL184" s="69">
        <f>SUM(+AK184+Maj!AK184)</f>
        <v>0</v>
      </c>
    </row>
    <row r="185" spans="2:38">
      <c r="B185" s="60" t="s">
        <v>573</v>
      </c>
      <c r="C185" s="4"/>
      <c r="D185" s="22"/>
      <c r="F185" s="108"/>
      <c r="G185" s="108"/>
      <c r="H185" s="108"/>
      <c r="I185" s="108"/>
      <c r="J185" s="108"/>
      <c r="K185" s="108"/>
      <c r="L185" s="108"/>
      <c r="M185" s="108"/>
      <c r="N185" s="124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24"/>
      <c r="AG185" s="108"/>
      <c r="AH185" s="108"/>
      <c r="AI185" s="124"/>
      <c r="AK185" s="64">
        <f t="shared" si="3"/>
        <v>0</v>
      </c>
      <c r="AL185" s="69">
        <f>SUM(+AK185+Maj!AK185)</f>
        <v>4</v>
      </c>
    </row>
    <row r="186" spans="2:38" hidden="1">
      <c r="B186" s="60" t="s">
        <v>574</v>
      </c>
      <c r="C186" s="4"/>
      <c r="D186" s="22"/>
      <c r="F186" s="108"/>
      <c r="G186" s="108"/>
      <c r="H186" s="108"/>
      <c r="I186" s="108"/>
      <c r="J186" s="108"/>
      <c r="K186" s="108"/>
      <c r="L186" s="108"/>
      <c r="M186" s="108"/>
      <c r="N186" s="124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24"/>
      <c r="AG186" s="108"/>
      <c r="AH186" s="108"/>
      <c r="AI186" s="124"/>
      <c r="AK186" s="64">
        <f t="shared" si="3"/>
        <v>0</v>
      </c>
      <c r="AL186" s="69">
        <f>SUM(+AK186+Maj!AK186)</f>
        <v>0</v>
      </c>
    </row>
    <row r="187" spans="2:38">
      <c r="B187" s="60" t="s">
        <v>575</v>
      </c>
      <c r="C187" s="4"/>
      <c r="D187" s="22"/>
      <c r="F187" s="108"/>
      <c r="G187" s="108"/>
      <c r="H187" s="108"/>
      <c r="I187" s="108"/>
      <c r="J187" s="108"/>
      <c r="K187" s="108"/>
      <c r="L187" s="108"/>
      <c r="M187" s="108"/>
      <c r="N187" s="124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24"/>
      <c r="AG187" s="108"/>
      <c r="AH187" s="108"/>
      <c r="AI187" s="124"/>
      <c r="AK187" s="64">
        <f t="shared" si="3"/>
        <v>0</v>
      </c>
      <c r="AL187" s="69">
        <f>SUM(+AK187+Maj!AK187)</f>
        <v>2</v>
      </c>
    </row>
    <row r="188" spans="2:38" hidden="1">
      <c r="B188" s="60" t="s">
        <v>576</v>
      </c>
      <c r="C188" s="4"/>
      <c r="D188" s="22"/>
      <c r="F188" s="108"/>
      <c r="G188" s="108"/>
      <c r="H188" s="108"/>
      <c r="I188" s="108"/>
      <c r="J188" s="108"/>
      <c r="K188" s="108"/>
      <c r="L188" s="108"/>
      <c r="M188" s="108"/>
      <c r="N188" s="124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24"/>
      <c r="AG188" s="108"/>
      <c r="AH188" s="108"/>
      <c r="AI188" s="124"/>
      <c r="AK188" s="64">
        <f t="shared" si="3"/>
        <v>0</v>
      </c>
      <c r="AL188" s="69">
        <f>SUM(+AK188+Maj!AK188)</f>
        <v>0</v>
      </c>
    </row>
    <row r="189" spans="2:38" hidden="1">
      <c r="B189" s="60" t="s">
        <v>577</v>
      </c>
      <c r="C189" s="4"/>
      <c r="D189" s="22"/>
      <c r="F189" s="108"/>
      <c r="G189" s="108"/>
      <c r="H189" s="108"/>
      <c r="I189" s="108"/>
      <c r="J189" s="108"/>
      <c r="K189" s="108"/>
      <c r="L189" s="108"/>
      <c r="M189" s="108"/>
      <c r="N189" s="124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24"/>
      <c r="AG189" s="108"/>
      <c r="AH189" s="108"/>
      <c r="AI189" s="124"/>
      <c r="AK189" s="64">
        <f t="shared" si="3"/>
        <v>0</v>
      </c>
      <c r="AL189" s="69">
        <f>SUM(+AK189+Maj!AK189)</f>
        <v>0</v>
      </c>
    </row>
    <row r="190" spans="2:38" hidden="1">
      <c r="B190" s="60" t="s">
        <v>578</v>
      </c>
      <c r="C190" s="4" t="s">
        <v>374</v>
      </c>
      <c r="D190" s="22">
        <v>186</v>
      </c>
      <c r="E190" t="s">
        <v>97</v>
      </c>
      <c r="F190" s="108"/>
      <c r="G190" s="108"/>
      <c r="H190" s="108"/>
      <c r="I190" s="108"/>
      <c r="J190" s="108"/>
      <c r="K190" s="108"/>
      <c r="L190" s="108"/>
      <c r="M190" s="108"/>
      <c r="N190" s="124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24"/>
      <c r="AG190" s="108"/>
      <c r="AH190" s="108"/>
      <c r="AI190" s="124"/>
      <c r="AK190" s="64">
        <f t="shared" si="3"/>
        <v>0</v>
      </c>
      <c r="AL190" s="69">
        <f>SUM(+AK190+Maj!AK190)</f>
        <v>0</v>
      </c>
    </row>
    <row r="191" spans="2:38" hidden="1">
      <c r="B191" s="60" t="s">
        <v>598</v>
      </c>
      <c r="C191" s="4"/>
      <c r="D191" s="22"/>
      <c r="F191" s="108"/>
      <c r="G191" s="108"/>
      <c r="H191" s="108"/>
      <c r="I191" s="108"/>
      <c r="J191" s="108"/>
      <c r="K191" s="108"/>
      <c r="L191" s="108"/>
      <c r="M191" s="108"/>
      <c r="N191" s="124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24"/>
      <c r="AG191" s="108"/>
      <c r="AH191" s="108"/>
      <c r="AI191" s="124"/>
      <c r="AK191" s="64">
        <f t="shared" si="3"/>
        <v>0</v>
      </c>
      <c r="AL191" s="69">
        <f>SUM(AK191+Maj!AK191)</f>
        <v>0</v>
      </c>
    </row>
    <row r="192" spans="2:38">
      <c r="B192" s="60" t="s">
        <v>579</v>
      </c>
      <c r="C192" s="4" t="s">
        <v>376</v>
      </c>
      <c r="D192" s="22">
        <v>187</v>
      </c>
      <c r="E192" t="s">
        <v>97</v>
      </c>
      <c r="F192" s="108"/>
      <c r="G192" s="108"/>
      <c r="H192" s="108"/>
      <c r="I192" s="108"/>
      <c r="J192" s="108"/>
      <c r="K192" s="108"/>
      <c r="L192" s="108"/>
      <c r="M192" s="108"/>
      <c r="N192" s="124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24"/>
      <c r="AG192" s="108"/>
      <c r="AH192" s="108"/>
      <c r="AI192" s="124"/>
      <c r="AK192" s="64">
        <f t="shared" si="3"/>
        <v>0</v>
      </c>
      <c r="AL192" s="69">
        <f>SUM(+AK192+Maj!AK192)</f>
        <v>42</v>
      </c>
    </row>
    <row r="193" spans="2:41" hidden="1">
      <c r="B193" s="60" t="s">
        <v>580</v>
      </c>
      <c r="C193" s="4" t="s">
        <v>378</v>
      </c>
      <c r="D193" s="22">
        <v>188</v>
      </c>
      <c r="E193" t="s">
        <v>97</v>
      </c>
      <c r="G193" s="56"/>
      <c r="I193" s="56"/>
      <c r="K193" s="56"/>
      <c r="M193" s="56"/>
      <c r="O193" s="56"/>
      <c r="Q193" s="56"/>
      <c r="S193" s="56"/>
      <c r="U193" s="56"/>
      <c r="W193" s="56"/>
      <c r="Y193" s="56"/>
      <c r="AA193" s="56"/>
      <c r="AC193" s="56"/>
      <c r="AE193" s="56"/>
      <c r="AG193" s="56"/>
      <c r="AI193" s="56"/>
      <c r="AK193" s="64">
        <f t="shared" si="3"/>
        <v>0</v>
      </c>
      <c r="AL193" s="69">
        <f>SUM(+AK193+Maj!AK193)</f>
        <v>0</v>
      </c>
    </row>
    <row r="194" spans="2:41">
      <c r="D194" s="19"/>
      <c r="P194" t="s">
        <v>387</v>
      </c>
      <c r="AK194" s="75">
        <f>SUM(AK2:AK193)</f>
        <v>674</v>
      </c>
      <c r="AL194" s="70">
        <f>SUM(AL2:AL193)</f>
        <v>4756</v>
      </c>
    </row>
    <row r="195" spans="2:41" ht="15.75">
      <c r="B195" s="30" t="s">
        <v>581</v>
      </c>
      <c r="C195" s="18"/>
      <c r="D195" s="18"/>
      <c r="E195" s="18"/>
      <c r="F195" s="1">
        <f t="shared" ref="F195:AJ195" si="4">SUM(F2:F193)</f>
        <v>26</v>
      </c>
      <c r="G195" s="1">
        <f t="shared" si="4"/>
        <v>27</v>
      </c>
      <c r="H195" s="1">
        <f t="shared" si="4"/>
        <v>7</v>
      </c>
      <c r="I195" s="1">
        <f t="shared" si="4"/>
        <v>11</v>
      </c>
      <c r="J195" s="1">
        <f t="shared" si="4"/>
        <v>26</v>
      </c>
      <c r="K195" s="1">
        <f t="shared" si="4"/>
        <v>10</v>
      </c>
      <c r="L195" s="1">
        <f t="shared" si="4"/>
        <v>17</v>
      </c>
      <c r="M195" s="1">
        <f t="shared" si="4"/>
        <v>34</v>
      </c>
      <c r="N195" s="1">
        <f t="shared" si="4"/>
        <v>0</v>
      </c>
      <c r="O195" s="1">
        <f t="shared" si="4"/>
        <v>5</v>
      </c>
      <c r="P195" s="1">
        <f t="shared" si="4"/>
        <v>5</v>
      </c>
      <c r="Q195" s="1">
        <f t="shared" si="4"/>
        <v>5</v>
      </c>
      <c r="R195" s="1">
        <f t="shared" si="4"/>
        <v>1</v>
      </c>
      <c r="S195" s="1">
        <f t="shared" si="4"/>
        <v>18</v>
      </c>
      <c r="T195" s="1">
        <f t="shared" si="4"/>
        <v>22</v>
      </c>
      <c r="U195" s="1">
        <f t="shared" si="4"/>
        <v>76</v>
      </c>
      <c r="V195" s="1">
        <f t="shared" si="4"/>
        <v>59</v>
      </c>
      <c r="W195" s="1">
        <f t="shared" si="4"/>
        <v>11</v>
      </c>
      <c r="X195" s="1">
        <f t="shared" si="4"/>
        <v>85</v>
      </c>
      <c r="Y195" s="1">
        <f t="shared" si="4"/>
        <v>54</v>
      </c>
      <c r="Z195" s="1">
        <f t="shared" si="4"/>
        <v>57</v>
      </c>
      <c r="AA195" s="1">
        <f t="shared" si="4"/>
        <v>52</v>
      </c>
      <c r="AB195" s="1">
        <f t="shared" si="4"/>
        <v>10</v>
      </c>
      <c r="AC195" s="1">
        <f t="shared" si="4"/>
        <v>26</v>
      </c>
      <c r="AD195" s="1">
        <f t="shared" si="4"/>
        <v>12</v>
      </c>
      <c r="AE195" s="1">
        <f t="shared" si="4"/>
        <v>4</v>
      </c>
      <c r="AF195" s="1">
        <f t="shared" si="4"/>
        <v>0</v>
      </c>
      <c r="AG195" s="1">
        <f t="shared" si="4"/>
        <v>11</v>
      </c>
      <c r="AH195" s="1">
        <f t="shared" si="4"/>
        <v>3</v>
      </c>
      <c r="AI195" s="1">
        <f t="shared" si="4"/>
        <v>0</v>
      </c>
      <c r="AJ195" s="1">
        <f t="shared" si="4"/>
        <v>0</v>
      </c>
      <c r="AK195" s="77"/>
      <c r="AL195" s="71"/>
    </row>
    <row r="196" spans="2:41" ht="15.75">
      <c r="B196" s="32" t="s">
        <v>582</v>
      </c>
      <c r="C196" s="18"/>
      <c r="D196" s="18"/>
      <c r="E196" s="18"/>
      <c r="F196" s="33">
        <f t="shared" ref="F196:AI196" si="5">COUNT(F3:F193)</f>
        <v>6</v>
      </c>
      <c r="G196" s="33">
        <f t="shared" si="5"/>
        <v>6</v>
      </c>
      <c r="H196" s="33">
        <f t="shared" si="5"/>
        <v>3</v>
      </c>
      <c r="I196" s="33">
        <f t="shared" si="5"/>
        <v>7</v>
      </c>
      <c r="J196" s="33">
        <f t="shared" si="5"/>
        <v>5</v>
      </c>
      <c r="K196" s="33">
        <f t="shared" si="5"/>
        <v>6</v>
      </c>
      <c r="L196" s="33">
        <f t="shared" si="5"/>
        <v>7</v>
      </c>
      <c r="M196" s="33">
        <f t="shared" si="5"/>
        <v>11</v>
      </c>
      <c r="N196" s="33">
        <f t="shared" si="5"/>
        <v>0</v>
      </c>
      <c r="O196" s="33">
        <f t="shared" si="5"/>
        <v>2</v>
      </c>
      <c r="P196" s="33">
        <f t="shared" si="5"/>
        <v>3</v>
      </c>
      <c r="Q196" s="33">
        <f t="shared" si="5"/>
        <v>3</v>
      </c>
      <c r="R196" s="33">
        <f t="shared" si="5"/>
        <v>1</v>
      </c>
      <c r="S196" s="33">
        <f t="shared" si="5"/>
        <v>5</v>
      </c>
      <c r="T196" s="33">
        <f t="shared" si="5"/>
        <v>2</v>
      </c>
      <c r="U196" s="33">
        <f t="shared" si="5"/>
        <v>5</v>
      </c>
      <c r="V196" s="33">
        <f t="shared" si="5"/>
        <v>5</v>
      </c>
      <c r="W196" s="33">
        <f t="shared" si="5"/>
        <v>6</v>
      </c>
      <c r="X196" s="33">
        <f t="shared" si="5"/>
        <v>6</v>
      </c>
      <c r="Y196" s="33">
        <f t="shared" si="5"/>
        <v>5</v>
      </c>
      <c r="Z196" s="33">
        <f t="shared" si="5"/>
        <v>5</v>
      </c>
      <c r="AA196" s="33">
        <f t="shared" si="5"/>
        <v>2</v>
      </c>
      <c r="AB196" s="33">
        <f t="shared" si="5"/>
        <v>4</v>
      </c>
      <c r="AC196" s="33">
        <f t="shared" si="5"/>
        <v>8</v>
      </c>
      <c r="AD196" s="33">
        <f t="shared" si="5"/>
        <v>4</v>
      </c>
      <c r="AE196" s="33">
        <f t="shared" si="5"/>
        <v>2</v>
      </c>
      <c r="AF196" s="33">
        <f t="shared" si="5"/>
        <v>0</v>
      </c>
      <c r="AG196" s="33">
        <f t="shared" si="5"/>
        <v>3</v>
      </c>
      <c r="AH196" s="33">
        <f t="shared" si="5"/>
        <v>2</v>
      </c>
      <c r="AI196" s="33">
        <f t="shared" si="5"/>
        <v>0</v>
      </c>
      <c r="AJ196" s="33">
        <v>0</v>
      </c>
      <c r="AK196" s="77"/>
      <c r="AL196" s="71"/>
      <c r="AM196" s="129" t="s">
        <v>583</v>
      </c>
      <c r="AN196" s="130"/>
      <c r="AO196" s="131"/>
    </row>
    <row r="197" spans="2:41" ht="15.75">
      <c r="B197" s="34" t="s">
        <v>584</v>
      </c>
      <c r="C197" s="18"/>
      <c r="D197" s="18"/>
      <c r="E197" s="18"/>
      <c r="F197" s="73">
        <f>SUM(F195)</f>
        <v>26</v>
      </c>
      <c r="G197" s="73">
        <f>SUM(G195+F197)</f>
        <v>53</v>
      </c>
      <c r="H197" s="73">
        <f t="shared" ref="H197:AK197" si="6">SUM(H195+G197)</f>
        <v>60</v>
      </c>
      <c r="I197" s="73">
        <f t="shared" si="6"/>
        <v>71</v>
      </c>
      <c r="J197" s="73">
        <f t="shared" si="6"/>
        <v>97</v>
      </c>
      <c r="K197" s="73">
        <f t="shared" si="6"/>
        <v>107</v>
      </c>
      <c r="L197" s="73">
        <f t="shared" si="6"/>
        <v>124</v>
      </c>
      <c r="M197" s="73">
        <f t="shared" si="6"/>
        <v>158</v>
      </c>
      <c r="N197" s="73">
        <f t="shared" si="6"/>
        <v>158</v>
      </c>
      <c r="O197" s="73">
        <f t="shared" si="6"/>
        <v>163</v>
      </c>
      <c r="P197" s="73">
        <f t="shared" si="6"/>
        <v>168</v>
      </c>
      <c r="Q197" s="73">
        <f t="shared" si="6"/>
        <v>173</v>
      </c>
      <c r="R197" s="73">
        <f t="shared" si="6"/>
        <v>174</v>
      </c>
      <c r="S197" s="73">
        <f t="shared" si="6"/>
        <v>192</v>
      </c>
      <c r="T197" s="73">
        <f t="shared" si="6"/>
        <v>214</v>
      </c>
      <c r="U197" s="73">
        <f t="shared" si="6"/>
        <v>290</v>
      </c>
      <c r="V197" s="73">
        <f t="shared" si="6"/>
        <v>349</v>
      </c>
      <c r="W197" s="73">
        <f t="shared" si="6"/>
        <v>360</v>
      </c>
      <c r="X197" s="73">
        <f t="shared" si="6"/>
        <v>445</v>
      </c>
      <c r="Y197" s="73">
        <f t="shared" si="6"/>
        <v>499</v>
      </c>
      <c r="Z197" s="73">
        <f t="shared" si="6"/>
        <v>556</v>
      </c>
      <c r="AA197" s="73">
        <f t="shared" si="6"/>
        <v>608</v>
      </c>
      <c r="AB197" s="73">
        <f t="shared" si="6"/>
        <v>618</v>
      </c>
      <c r="AC197" s="73">
        <f t="shared" si="6"/>
        <v>644</v>
      </c>
      <c r="AD197" s="73">
        <f t="shared" si="6"/>
        <v>656</v>
      </c>
      <c r="AE197" s="73">
        <f t="shared" si="6"/>
        <v>660</v>
      </c>
      <c r="AF197" s="73">
        <f t="shared" si="6"/>
        <v>660</v>
      </c>
      <c r="AG197" s="73">
        <f t="shared" si="6"/>
        <v>671</v>
      </c>
      <c r="AH197" s="73">
        <f t="shared" si="6"/>
        <v>674</v>
      </c>
      <c r="AI197" s="73">
        <f t="shared" si="6"/>
        <v>674</v>
      </c>
      <c r="AJ197" s="73">
        <f t="shared" si="6"/>
        <v>674</v>
      </c>
      <c r="AK197" s="74">
        <f t="shared" si="6"/>
        <v>674</v>
      </c>
      <c r="AL197" s="71"/>
      <c r="AM197" s="40"/>
      <c r="AN197" s="67">
        <f>SUM(Jan!E198+Juni!AK198)</f>
        <v>371786</v>
      </c>
      <c r="AO197" s="41"/>
    </row>
    <row r="198" spans="2:41" ht="15.75">
      <c r="B198" s="36" t="s">
        <v>585</v>
      </c>
      <c r="C198" s="18"/>
      <c r="D198" s="18"/>
      <c r="E198" s="18"/>
      <c r="F198" s="39">
        <f>SUM(F197+Maj!AJ198)</f>
        <v>4108</v>
      </c>
      <c r="G198" s="39">
        <f>SUM(G195+F198)</f>
        <v>4135</v>
      </c>
      <c r="H198" s="39">
        <f t="shared" ref="H198:AK198" si="7">SUM(H195+G198)</f>
        <v>4142</v>
      </c>
      <c r="I198" s="39">
        <f t="shared" si="7"/>
        <v>4153</v>
      </c>
      <c r="J198" s="39">
        <f t="shared" si="7"/>
        <v>4179</v>
      </c>
      <c r="K198" s="39">
        <f t="shared" si="7"/>
        <v>4189</v>
      </c>
      <c r="L198" s="39">
        <f t="shared" si="7"/>
        <v>4206</v>
      </c>
      <c r="M198" s="39">
        <f t="shared" si="7"/>
        <v>4240</v>
      </c>
      <c r="N198" s="39">
        <f t="shared" si="7"/>
        <v>4240</v>
      </c>
      <c r="O198" s="39">
        <f t="shared" si="7"/>
        <v>4245</v>
      </c>
      <c r="P198" s="39">
        <f t="shared" si="7"/>
        <v>4250</v>
      </c>
      <c r="Q198" s="39">
        <f t="shared" si="7"/>
        <v>4255</v>
      </c>
      <c r="R198" s="39">
        <f t="shared" si="7"/>
        <v>4256</v>
      </c>
      <c r="S198" s="39">
        <f t="shared" si="7"/>
        <v>4274</v>
      </c>
      <c r="T198" s="39">
        <f t="shared" si="7"/>
        <v>4296</v>
      </c>
      <c r="U198" s="39">
        <f t="shared" si="7"/>
        <v>4372</v>
      </c>
      <c r="V198" s="39">
        <f t="shared" si="7"/>
        <v>4431</v>
      </c>
      <c r="W198" s="39">
        <f t="shared" si="7"/>
        <v>4442</v>
      </c>
      <c r="X198" s="39">
        <f t="shared" si="7"/>
        <v>4527</v>
      </c>
      <c r="Y198" s="39">
        <f t="shared" si="7"/>
        <v>4581</v>
      </c>
      <c r="Z198" s="39">
        <f t="shared" si="7"/>
        <v>4638</v>
      </c>
      <c r="AA198" s="39">
        <f t="shared" si="7"/>
        <v>4690</v>
      </c>
      <c r="AB198" s="39">
        <f t="shared" si="7"/>
        <v>4700</v>
      </c>
      <c r="AC198" s="39">
        <f t="shared" si="7"/>
        <v>4726</v>
      </c>
      <c r="AD198" s="39">
        <f t="shared" si="7"/>
        <v>4738</v>
      </c>
      <c r="AE198" s="39">
        <f t="shared" si="7"/>
        <v>4742</v>
      </c>
      <c r="AF198" s="39">
        <f t="shared" si="7"/>
        <v>4742</v>
      </c>
      <c r="AG198" s="39">
        <f t="shared" si="7"/>
        <v>4753</v>
      </c>
      <c r="AH198" s="39">
        <f t="shared" si="7"/>
        <v>4756</v>
      </c>
      <c r="AI198" s="39">
        <f t="shared" si="7"/>
        <v>4756</v>
      </c>
      <c r="AJ198" s="39">
        <f t="shared" si="7"/>
        <v>4756</v>
      </c>
      <c r="AK198" s="127">
        <f t="shared" si="7"/>
        <v>4756</v>
      </c>
      <c r="AL198" s="71"/>
    </row>
    <row r="199" spans="2:41" ht="15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</row>
    <row r="201" spans="2:41">
      <c r="B201" s="59">
        <v>9</v>
      </c>
      <c r="F201" s="135" t="s">
        <v>587</v>
      </c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7"/>
    </row>
    <row r="202" spans="2:41">
      <c r="B202" s="43">
        <f>SUM(B201+Maj!A202)</f>
        <v>75</v>
      </c>
      <c r="F202" s="136" t="s">
        <v>588</v>
      </c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</row>
    <row r="203" spans="2:41">
      <c r="F203" s="132" t="s">
        <v>589</v>
      </c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4"/>
    </row>
  </sheetData>
  <autoFilter ref="AH1:AH203" xr:uid="{00000000-0009-0000-0000-000006000000}"/>
  <mergeCells count="4">
    <mergeCell ref="AM196:AO196"/>
    <mergeCell ref="F201:AJ201"/>
    <mergeCell ref="F203:AJ203"/>
    <mergeCell ref="F202:AJ20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203"/>
  <sheetViews>
    <sheetView workbookViewId="0">
      <pane xSplit="4" ySplit="1" topLeftCell="Q7" activePane="bottomRight" state="frozen"/>
      <selection pane="bottomRight" activeCell="AE22" sqref="AE22"/>
      <selection pane="bottomLeft" activeCell="A2" sqref="A2"/>
      <selection pane="topRight" activeCell="E1" sqref="E1"/>
    </sheetView>
  </sheetViews>
  <sheetFormatPr defaultRowHeight="15"/>
  <cols>
    <col min="1" max="1" width="21.7109375" customWidth="1"/>
    <col min="2" max="4" width="0" hidden="1" customWidth="1"/>
    <col min="5" max="13" width="5.7109375" bestFit="1" customWidth="1"/>
    <col min="14" max="14" width="2.7109375" customWidth="1"/>
    <col min="15" max="17" width="5.7109375" bestFit="1" customWidth="1"/>
    <col min="18" max="18" width="2.7109375" customWidth="1"/>
    <col min="19" max="35" width="5.7109375" bestFit="1" customWidth="1"/>
    <col min="36" max="36" width="8.7109375" bestFit="1" customWidth="1"/>
  </cols>
  <sheetData>
    <row r="1" spans="1:37" ht="15.75">
      <c r="A1" s="45" t="s">
        <v>601</v>
      </c>
      <c r="B1" s="25" t="s">
        <v>387</v>
      </c>
      <c r="C1" s="26">
        <v>0</v>
      </c>
      <c r="E1" s="46">
        <v>1</v>
      </c>
      <c r="F1" s="46">
        <v>2</v>
      </c>
      <c r="G1" s="46">
        <v>3</v>
      </c>
      <c r="H1" s="46">
        <v>4</v>
      </c>
      <c r="I1" s="46">
        <v>5</v>
      </c>
      <c r="J1" s="46">
        <v>6</v>
      </c>
      <c r="K1" s="46">
        <v>7</v>
      </c>
      <c r="L1" s="46">
        <v>8</v>
      </c>
      <c r="M1" s="46">
        <v>9</v>
      </c>
      <c r="N1" s="46">
        <v>10</v>
      </c>
      <c r="O1" s="46">
        <v>11</v>
      </c>
      <c r="P1" s="46">
        <v>12</v>
      </c>
      <c r="Q1" s="46">
        <v>13</v>
      </c>
      <c r="R1" s="46">
        <v>14</v>
      </c>
      <c r="S1" s="46">
        <v>15</v>
      </c>
      <c r="T1" s="46">
        <v>16</v>
      </c>
      <c r="U1" s="46">
        <v>17</v>
      </c>
      <c r="V1" s="46">
        <v>18</v>
      </c>
      <c r="W1" s="46">
        <v>19</v>
      </c>
      <c r="X1" s="46">
        <v>20</v>
      </c>
      <c r="Y1" s="46">
        <v>21</v>
      </c>
      <c r="Z1" s="46">
        <v>22</v>
      </c>
      <c r="AA1" s="46">
        <v>23</v>
      </c>
      <c r="AB1" s="46">
        <v>24</v>
      </c>
      <c r="AC1" s="46">
        <v>25</v>
      </c>
      <c r="AD1" s="46">
        <v>26</v>
      </c>
      <c r="AE1" s="46">
        <v>27</v>
      </c>
      <c r="AF1" s="46">
        <v>28</v>
      </c>
      <c r="AG1" s="46">
        <v>29</v>
      </c>
      <c r="AH1" s="46">
        <v>30</v>
      </c>
      <c r="AI1" s="46">
        <v>31</v>
      </c>
      <c r="AJ1" s="47" t="s">
        <v>388</v>
      </c>
      <c r="AK1" s="47" t="s">
        <v>389</v>
      </c>
    </row>
    <row r="2" spans="1:37" hidden="1">
      <c r="A2" s="60" t="s">
        <v>390</v>
      </c>
      <c r="B2" s="4" t="s">
        <v>3</v>
      </c>
      <c r="C2" s="22">
        <v>1</v>
      </c>
      <c r="D2" t="s">
        <v>4</v>
      </c>
      <c r="E2" s="108"/>
      <c r="F2" s="108"/>
      <c r="G2" s="108"/>
      <c r="H2" s="108"/>
      <c r="I2" s="108"/>
      <c r="J2" s="108"/>
      <c r="K2" s="108"/>
      <c r="L2" s="108"/>
      <c r="M2" s="108"/>
      <c r="N2" s="124"/>
      <c r="O2" s="108"/>
      <c r="P2" s="108"/>
      <c r="Q2" s="108"/>
      <c r="R2" s="124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64">
        <f>SUM(E2:AI2)</f>
        <v>0</v>
      </c>
      <c r="AK2" s="28">
        <f>SUM(+AJ2+Juni!AL2)</f>
        <v>0</v>
      </c>
    </row>
    <row r="3" spans="1:37" hidden="1">
      <c r="A3" s="60" t="s">
        <v>391</v>
      </c>
      <c r="B3" s="4" t="s">
        <v>6</v>
      </c>
      <c r="C3" s="22">
        <v>2</v>
      </c>
      <c r="D3" t="s">
        <v>4</v>
      </c>
      <c r="E3" s="108"/>
      <c r="F3" s="108"/>
      <c r="G3" s="108"/>
      <c r="H3" s="108"/>
      <c r="I3" s="108"/>
      <c r="J3" s="108"/>
      <c r="K3" s="108"/>
      <c r="L3" s="108"/>
      <c r="M3" s="108"/>
      <c r="N3" s="124"/>
      <c r="O3" s="108"/>
      <c r="P3" s="108"/>
      <c r="Q3" s="108"/>
      <c r="R3" s="124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64">
        <f t="shared" ref="AJ3:AJ65" si="0">SUM(E3:AI3)</f>
        <v>0</v>
      </c>
      <c r="AK3" s="28">
        <f>SUM(+AJ3+Juni!AL3)</f>
        <v>0</v>
      </c>
    </row>
    <row r="4" spans="1:37" hidden="1">
      <c r="A4" s="60" t="s">
        <v>392</v>
      </c>
      <c r="B4" s="4" t="s">
        <v>8</v>
      </c>
      <c r="C4" s="22">
        <v>3</v>
      </c>
      <c r="D4" t="s">
        <v>4</v>
      </c>
      <c r="E4" s="108"/>
      <c r="F4" s="108"/>
      <c r="G4" s="108"/>
      <c r="H4" s="108"/>
      <c r="I4" s="108"/>
      <c r="J4" s="108"/>
      <c r="K4" s="108"/>
      <c r="L4" s="108"/>
      <c r="M4" s="108"/>
      <c r="N4" s="124"/>
      <c r="O4" s="108"/>
      <c r="P4" s="108"/>
      <c r="Q4" s="108"/>
      <c r="R4" s="124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64">
        <f t="shared" si="0"/>
        <v>0</v>
      </c>
      <c r="AK4" s="28">
        <f>SUM(+AJ4+Juni!AL4)</f>
        <v>0</v>
      </c>
    </row>
    <row r="5" spans="1:37" hidden="1">
      <c r="A5" s="60" t="s">
        <v>393</v>
      </c>
      <c r="B5" s="4" t="s">
        <v>10</v>
      </c>
      <c r="C5" s="22">
        <v>4</v>
      </c>
      <c r="D5" t="s">
        <v>4</v>
      </c>
      <c r="E5" s="108"/>
      <c r="F5" s="108"/>
      <c r="G5" s="108"/>
      <c r="H5" s="108"/>
      <c r="I5" s="108"/>
      <c r="J5" s="108"/>
      <c r="K5" s="108"/>
      <c r="L5" s="108"/>
      <c r="M5" s="108"/>
      <c r="N5" s="124"/>
      <c r="O5" s="108"/>
      <c r="P5" s="108"/>
      <c r="Q5" s="108"/>
      <c r="R5" s="124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64">
        <f t="shared" si="0"/>
        <v>0</v>
      </c>
      <c r="AK5" s="28">
        <f>SUM(+AJ5+Juni!AL5)</f>
        <v>0</v>
      </c>
    </row>
    <row r="6" spans="1:37" hidden="1">
      <c r="A6" s="60" t="s">
        <v>394</v>
      </c>
      <c r="B6" s="4" t="s">
        <v>12</v>
      </c>
      <c r="C6" s="22">
        <v>5</v>
      </c>
      <c r="D6" t="s">
        <v>4</v>
      </c>
      <c r="E6" s="108"/>
      <c r="F6" s="108"/>
      <c r="G6" s="108"/>
      <c r="H6" s="108"/>
      <c r="I6" s="108"/>
      <c r="J6" s="108"/>
      <c r="K6" s="108"/>
      <c r="L6" s="108"/>
      <c r="M6" s="108"/>
      <c r="N6" s="124"/>
      <c r="O6" s="108"/>
      <c r="P6" s="108"/>
      <c r="Q6" s="108"/>
      <c r="R6" s="124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64">
        <f t="shared" si="0"/>
        <v>0</v>
      </c>
      <c r="AK6" s="28">
        <f>SUM(+AJ6+Juni!AL6)</f>
        <v>0</v>
      </c>
    </row>
    <row r="7" spans="1:37">
      <c r="A7" s="117" t="s">
        <v>395</v>
      </c>
      <c r="B7" s="4" t="s">
        <v>14</v>
      </c>
      <c r="C7" s="22">
        <v>6</v>
      </c>
      <c r="D7" t="s">
        <v>4</v>
      </c>
      <c r="E7" s="108"/>
      <c r="F7" s="108"/>
      <c r="G7" s="108"/>
      <c r="H7" s="108"/>
      <c r="I7" s="108"/>
      <c r="J7" s="108"/>
      <c r="K7" s="108"/>
      <c r="L7" s="108"/>
      <c r="M7" s="108"/>
      <c r="N7" s="124"/>
      <c r="O7" s="108"/>
      <c r="P7" s="115">
        <v>1</v>
      </c>
      <c r="Q7" s="108"/>
      <c r="R7" s="124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16">
        <f t="shared" si="0"/>
        <v>1</v>
      </c>
      <c r="AK7" s="28">
        <f>SUM(+AJ7+Juni!AL7)</f>
        <v>1</v>
      </c>
    </row>
    <row r="8" spans="1:37" hidden="1">
      <c r="A8" s="60" t="s">
        <v>396</v>
      </c>
      <c r="B8" s="4" t="s">
        <v>16</v>
      </c>
      <c r="C8" s="22">
        <v>7</v>
      </c>
      <c r="D8" t="s">
        <v>4</v>
      </c>
      <c r="E8" s="108"/>
      <c r="F8" s="108"/>
      <c r="G8" s="108"/>
      <c r="H8" s="108"/>
      <c r="I8" s="108"/>
      <c r="J8" s="108"/>
      <c r="K8" s="108"/>
      <c r="L8" s="108"/>
      <c r="M8" s="108"/>
      <c r="N8" s="124"/>
      <c r="O8" s="108"/>
      <c r="P8" s="108"/>
      <c r="Q8" s="108"/>
      <c r="R8" s="124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64">
        <f t="shared" si="0"/>
        <v>0</v>
      </c>
      <c r="AK8" s="28">
        <f>SUM(+AJ8+Juni!AL8)</f>
        <v>0</v>
      </c>
    </row>
    <row r="9" spans="1:37" hidden="1">
      <c r="A9" s="60" t="s">
        <v>397</v>
      </c>
      <c r="B9" s="4" t="s">
        <v>18</v>
      </c>
      <c r="C9" s="22">
        <v>8</v>
      </c>
      <c r="D9" t="s">
        <v>4</v>
      </c>
      <c r="E9" s="108"/>
      <c r="F9" s="108"/>
      <c r="G9" s="108"/>
      <c r="H9" s="108"/>
      <c r="I9" s="108"/>
      <c r="J9" s="108"/>
      <c r="K9" s="108"/>
      <c r="L9" s="108"/>
      <c r="M9" s="108"/>
      <c r="N9" s="124"/>
      <c r="O9" s="108"/>
      <c r="P9" s="108"/>
      <c r="Q9" s="108"/>
      <c r="R9" s="124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64">
        <f t="shared" si="0"/>
        <v>0</v>
      </c>
      <c r="AK9" s="28">
        <f>SUM(+AJ9+Juni!AL9)</f>
        <v>0</v>
      </c>
    </row>
    <row r="10" spans="1:37">
      <c r="A10" s="60" t="s">
        <v>398</v>
      </c>
      <c r="B10" s="4" t="s">
        <v>20</v>
      </c>
      <c r="C10" s="22">
        <v>9</v>
      </c>
      <c r="D10" t="s">
        <v>4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24"/>
      <c r="O10" s="108"/>
      <c r="P10" s="108"/>
      <c r="Q10" s="108"/>
      <c r="R10" s="124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64">
        <f t="shared" si="0"/>
        <v>0</v>
      </c>
      <c r="AK10" s="28">
        <f>SUM(+AJ10+Juni!AL10)</f>
        <v>3</v>
      </c>
    </row>
    <row r="11" spans="1:37" ht="15.75" hidden="1">
      <c r="A11" s="60" t="s">
        <v>399</v>
      </c>
      <c r="B11" s="4" t="s">
        <v>22</v>
      </c>
      <c r="C11" s="22">
        <v>10</v>
      </c>
      <c r="D11" s="18" t="s">
        <v>4</v>
      </c>
      <c r="E11" s="110"/>
      <c r="F11" s="110"/>
      <c r="G11" s="108"/>
      <c r="H11" s="108"/>
      <c r="I11" s="108"/>
      <c r="J11" s="108"/>
      <c r="K11" s="108"/>
      <c r="L11" s="108"/>
      <c r="M11" s="108"/>
      <c r="N11" s="124"/>
      <c r="O11" s="108"/>
      <c r="P11" s="108"/>
      <c r="Q11" s="108"/>
      <c r="R11" s="124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64">
        <f t="shared" si="0"/>
        <v>0</v>
      </c>
      <c r="AK11" s="28">
        <f>SUM(+AJ11+Juni!AL11)</f>
        <v>0</v>
      </c>
    </row>
    <row r="12" spans="1:37" hidden="1">
      <c r="A12" s="60" t="s">
        <v>400</v>
      </c>
      <c r="B12" s="4" t="s">
        <v>24</v>
      </c>
      <c r="C12" s="22">
        <v>11</v>
      </c>
      <c r="D12" t="s">
        <v>4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24"/>
      <c r="O12" s="108"/>
      <c r="P12" s="108"/>
      <c r="Q12" s="108"/>
      <c r="R12" s="124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64">
        <f t="shared" si="0"/>
        <v>0</v>
      </c>
      <c r="AK12" s="28">
        <f>SUM(+AJ12+Juni!AL12)</f>
        <v>0</v>
      </c>
    </row>
    <row r="13" spans="1:37">
      <c r="A13" s="63" t="s">
        <v>401</v>
      </c>
      <c r="B13" s="4" t="s">
        <v>26</v>
      </c>
      <c r="C13" s="22">
        <v>12</v>
      </c>
      <c r="D13" t="s">
        <v>4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24"/>
      <c r="O13" s="108"/>
      <c r="P13" s="108"/>
      <c r="Q13" s="108"/>
      <c r="R13" s="124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64">
        <f t="shared" si="0"/>
        <v>0</v>
      </c>
      <c r="AK13" s="28">
        <f>SUM(+AJ13+Juni!AL13)</f>
        <v>1</v>
      </c>
    </row>
    <row r="14" spans="1:37" hidden="1">
      <c r="A14" s="63" t="s">
        <v>402</v>
      </c>
      <c r="B14" s="4" t="s">
        <v>28</v>
      </c>
      <c r="C14" s="22">
        <v>13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24"/>
      <c r="O14" s="108"/>
      <c r="P14" s="108"/>
      <c r="Q14" s="108"/>
      <c r="R14" s="124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64">
        <f t="shared" si="0"/>
        <v>0</v>
      </c>
      <c r="AK14" s="28">
        <f>SUM(+AJ14+Juni!AL14)</f>
        <v>0</v>
      </c>
    </row>
    <row r="15" spans="1:37" hidden="1">
      <c r="A15" s="63" t="s">
        <v>403</v>
      </c>
      <c r="B15" s="4" t="s">
        <v>30</v>
      </c>
      <c r="C15" s="22">
        <v>14</v>
      </c>
      <c r="D15" t="s">
        <v>4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24"/>
      <c r="O15" s="108"/>
      <c r="P15" s="108"/>
      <c r="Q15" s="108"/>
      <c r="R15" s="124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64">
        <f t="shared" si="0"/>
        <v>0</v>
      </c>
      <c r="AK15" s="28">
        <f>SUM(+AJ15+Juni!AL15)</f>
        <v>0</v>
      </c>
    </row>
    <row r="16" spans="1:37" hidden="1">
      <c r="A16" s="63" t="s">
        <v>404</v>
      </c>
      <c r="B16" s="4" t="s">
        <v>34</v>
      </c>
      <c r="C16" s="22">
        <v>16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24"/>
      <c r="O16" s="108"/>
      <c r="P16" s="108"/>
      <c r="Q16" s="108"/>
      <c r="R16" s="124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64">
        <f t="shared" si="0"/>
        <v>0</v>
      </c>
      <c r="AK16" s="28">
        <f>SUM(+AJ16+Juni!AL16)</f>
        <v>0</v>
      </c>
    </row>
    <row r="17" spans="1:37" hidden="1">
      <c r="A17" s="63" t="s">
        <v>405</v>
      </c>
      <c r="B17" s="4" t="s">
        <v>36</v>
      </c>
      <c r="C17" s="22">
        <v>17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24"/>
      <c r="O17" s="108"/>
      <c r="P17" s="108"/>
      <c r="Q17" s="108"/>
      <c r="R17" s="124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64">
        <f t="shared" si="0"/>
        <v>0</v>
      </c>
      <c r="AK17" s="28">
        <f>SUM(+AJ17+Juni!AL17)</f>
        <v>0</v>
      </c>
    </row>
    <row r="18" spans="1:37" hidden="1">
      <c r="A18" s="63" t="s">
        <v>406</v>
      </c>
      <c r="B18" s="4" t="s">
        <v>38</v>
      </c>
      <c r="C18" s="22">
        <v>18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24"/>
      <c r="O18" s="108"/>
      <c r="P18" s="108"/>
      <c r="Q18" s="108"/>
      <c r="R18" s="124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64">
        <f t="shared" si="0"/>
        <v>0</v>
      </c>
      <c r="AK18" s="28">
        <f>SUM(+AJ18+Juni!AL18)</f>
        <v>0</v>
      </c>
    </row>
    <row r="19" spans="1:37">
      <c r="A19" s="60" t="s">
        <v>407</v>
      </c>
      <c r="B19" s="4" t="s">
        <v>40</v>
      </c>
      <c r="C19" s="22">
        <v>19</v>
      </c>
      <c r="D19" t="s">
        <v>4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24"/>
      <c r="O19" s="108"/>
      <c r="P19" s="108"/>
      <c r="Q19" s="108"/>
      <c r="R19" s="124"/>
      <c r="S19" s="108">
        <v>3</v>
      </c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64">
        <f t="shared" si="0"/>
        <v>3</v>
      </c>
      <c r="AK19" s="28">
        <f>SUM(+AJ19+Juni!AL19)</f>
        <v>4</v>
      </c>
    </row>
    <row r="20" spans="1:37" hidden="1">
      <c r="A20" s="60" t="s">
        <v>408</v>
      </c>
      <c r="B20" s="4" t="s">
        <v>42</v>
      </c>
      <c r="C20" s="22">
        <v>20</v>
      </c>
      <c r="D20" t="s">
        <v>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24"/>
      <c r="O20" s="108"/>
      <c r="P20" s="108"/>
      <c r="Q20" s="108"/>
      <c r="R20" s="124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64">
        <f t="shared" si="0"/>
        <v>0</v>
      </c>
      <c r="AK20" s="28">
        <f>SUM(+AJ20+Juni!AL20)</f>
        <v>0</v>
      </c>
    </row>
    <row r="21" spans="1:37" hidden="1">
      <c r="A21" s="60" t="s">
        <v>409</v>
      </c>
      <c r="B21" s="4" t="s">
        <v>44</v>
      </c>
      <c r="C21" s="22">
        <v>21</v>
      </c>
      <c r="D21" t="s">
        <v>4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24"/>
      <c r="O21" s="108"/>
      <c r="P21" s="108"/>
      <c r="Q21" s="108"/>
      <c r="R21" s="124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64">
        <f t="shared" si="0"/>
        <v>0</v>
      </c>
      <c r="AK21" s="28">
        <f>SUM(+AJ21+Juni!AL21)</f>
        <v>0</v>
      </c>
    </row>
    <row r="22" spans="1:37">
      <c r="A22" s="60" t="s">
        <v>410</v>
      </c>
      <c r="B22" s="4" t="s">
        <v>46</v>
      </c>
      <c r="C22" s="22">
        <v>22</v>
      </c>
      <c r="D22" t="s">
        <v>4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24"/>
      <c r="O22" s="108"/>
      <c r="P22" s="108">
        <v>1</v>
      </c>
      <c r="Q22" s="108"/>
      <c r="R22" s="124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>
        <v>1</v>
      </c>
      <c r="AF22" s="108"/>
      <c r="AG22" s="108"/>
      <c r="AH22" s="108"/>
      <c r="AI22" s="108"/>
      <c r="AJ22" s="64">
        <f t="shared" si="0"/>
        <v>2</v>
      </c>
      <c r="AK22" s="28">
        <f>SUM(+AJ22+Juni!AL22)</f>
        <v>4</v>
      </c>
    </row>
    <row r="23" spans="1:37" hidden="1">
      <c r="A23" s="60" t="s">
        <v>411</v>
      </c>
      <c r="B23" s="4" t="s">
        <v>48</v>
      </c>
      <c r="C23" s="22">
        <v>23</v>
      </c>
      <c r="D23" t="s">
        <v>4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24"/>
      <c r="O23" s="108"/>
      <c r="P23" s="108"/>
      <c r="Q23" s="108"/>
      <c r="R23" s="124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64">
        <f t="shared" si="0"/>
        <v>0</v>
      </c>
      <c r="AK23" s="28">
        <f>SUM(+AJ23+Juni!AL23)</f>
        <v>0</v>
      </c>
    </row>
    <row r="24" spans="1:37" hidden="1">
      <c r="A24" s="60" t="s">
        <v>412</v>
      </c>
      <c r="B24" s="4" t="s">
        <v>50</v>
      </c>
      <c r="C24" s="22">
        <v>24</v>
      </c>
      <c r="D24" t="s">
        <v>4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24"/>
      <c r="O24" s="108"/>
      <c r="P24" s="108"/>
      <c r="Q24" s="108"/>
      <c r="R24" s="124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64">
        <f t="shared" si="0"/>
        <v>0</v>
      </c>
      <c r="AK24" s="28">
        <f>SUM(+AJ24+Juni!AL24)</f>
        <v>0</v>
      </c>
    </row>
    <row r="25" spans="1:37" hidden="1">
      <c r="A25" s="60" t="s">
        <v>413</v>
      </c>
      <c r="B25" s="4" t="s">
        <v>52</v>
      </c>
      <c r="C25" s="22">
        <v>25</v>
      </c>
      <c r="D25" t="s">
        <v>4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24"/>
      <c r="O25" s="108"/>
      <c r="P25" s="108"/>
      <c r="Q25" s="108"/>
      <c r="R25" s="124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64">
        <f t="shared" si="0"/>
        <v>0</v>
      </c>
      <c r="AK25" s="28">
        <f>SUM(+AJ25+Juni!AL25)</f>
        <v>0</v>
      </c>
    </row>
    <row r="26" spans="1:37">
      <c r="A26" s="60" t="s">
        <v>414</v>
      </c>
      <c r="B26" s="4" t="s">
        <v>54</v>
      </c>
      <c r="C26" s="22">
        <v>26</v>
      </c>
      <c r="D26" t="s">
        <v>4</v>
      </c>
      <c r="E26" s="108"/>
      <c r="F26" s="108"/>
      <c r="G26" s="108"/>
      <c r="H26" s="108"/>
      <c r="I26" s="108">
        <v>2</v>
      </c>
      <c r="J26" s="108">
        <v>1</v>
      </c>
      <c r="K26" s="108"/>
      <c r="L26" s="108"/>
      <c r="M26" s="108"/>
      <c r="N26" s="124"/>
      <c r="O26" s="108"/>
      <c r="P26" s="108"/>
      <c r="Q26" s="108"/>
      <c r="R26" s="124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>
        <v>1</v>
      </c>
      <c r="AD26" s="108"/>
      <c r="AE26" s="108"/>
      <c r="AF26" s="108"/>
      <c r="AG26" s="108"/>
      <c r="AH26" s="108"/>
      <c r="AI26" s="108"/>
      <c r="AJ26" s="64">
        <f t="shared" si="0"/>
        <v>4</v>
      </c>
      <c r="AK26" s="28">
        <f>SUM(+AJ26+Juni!AL26)</f>
        <v>14</v>
      </c>
    </row>
    <row r="27" spans="1:37" hidden="1">
      <c r="A27" s="60" t="s">
        <v>415</v>
      </c>
      <c r="B27" s="4" t="s">
        <v>56</v>
      </c>
      <c r="C27" s="22">
        <v>27</v>
      </c>
      <c r="D27" t="s">
        <v>4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24"/>
      <c r="O27" s="108"/>
      <c r="P27" s="108"/>
      <c r="Q27" s="108"/>
      <c r="R27" s="124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64">
        <f t="shared" si="0"/>
        <v>0</v>
      </c>
      <c r="AK27" s="28">
        <f>SUM(+AJ27+Juni!AL27)</f>
        <v>0</v>
      </c>
    </row>
    <row r="28" spans="1:37" hidden="1">
      <c r="A28" s="60" t="s">
        <v>416</v>
      </c>
      <c r="B28" s="4" t="s">
        <v>58</v>
      </c>
      <c r="C28" s="22">
        <v>28</v>
      </c>
      <c r="D28" t="s">
        <v>4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24"/>
      <c r="O28" s="108"/>
      <c r="P28" s="108"/>
      <c r="Q28" s="108"/>
      <c r="R28" s="124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64">
        <f t="shared" si="0"/>
        <v>0</v>
      </c>
      <c r="AK28" s="28">
        <f>SUM(+AJ28+Juni!AL28)</f>
        <v>0</v>
      </c>
    </row>
    <row r="29" spans="1:37" hidden="1">
      <c r="A29" s="63" t="s">
        <v>417</v>
      </c>
      <c r="B29" s="4" t="s">
        <v>60</v>
      </c>
      <c r="C29" s="22">
        <v>29</v>
      </c>
      <c r="D29" t="s">
        <v>4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24"/>
      <c r="O29" s="108"/>
      <c r="P29" s="108"/>
      <c r="Q29" s="108"/>
      <c r="R29" s="124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64">
        <f t="shared" si="0"/>
        <v>0</v>
      </c>
      <c r="AK29" s="28">
        <f>SUM(+AJ29+Juni!AL29)</f>
        <v>0</v>
      </c>
    </row>
    <row r="30" spans="1:37" hidden="1">
      <c r="A30" s="63" t="s">
        <v>418</v>
      </c>
      <c r="B30" s="4" t="s">
        <v>62</v>
      </c>
      <c r="C30" s="22">
        <v>30</v>
      </c>
      <c r="D30" t="s">
        <v>4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24"/>
      <c r="O30" s="108"/>
      <c r="P30" s="108"/>
      <c r="Q30" s="108"/>
      <c r="R30" s="124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64">
        <f t="shared" si="0"/>
        <v>0</v>
      </c>
      <c r="AK30" s="28">
        <f>SUM(+AJ30+Juni!AL30)</f>
        <v>0</v>
      </c>
    </row>
    <row r="31" spans="1:37" hidden="1">
      <c r="A31" s="63" t="s">
        <v>419</v>
      </c>
      <c r="B31" s="4" t="s">
        <v>64</v>
      </c>
      <c r="C31" s="22">
        <v>31</v>
      </c>
      <c r="D31" t="s">
        <v>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24"/>
      <c r="O31" s="108"/>
      <c r="P31" s="108"/>
      <c r="Q31" s="108"/>
      <c r="R31" s="124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64">
        <f t="shared" si="0"/>
        <v>0</v>
      </c>
      <c r="AK31" s="28">
        <f>SUM(+AJ31+Juni!AL31)</f>
        <v>0</v>
      </c>
    </row>
    <row r="32" spans="1:37">
      <c r="A32" s="63" t="s">
        <v>420</v>
      </c>
      <c r="B32" s="4" t="s">
        <v>66</v>
      </c>
      <c r="C32" s="22">
        <v>32</v>
      </c>
      <c r="D32" t="s">
        <v>4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24"/>
      <c r="O32" s="108"/>
      <c r="P32" s="108"/>
      <c r="Q32" s="108"/>
      <c r="R32" s="124"/>
      <c r="S32" s="108"/>
      <c r="T32" s="108"/>
      <c r="U32" s="108"/>
      <c r="V32" s="108"/>
      <c r="W32" s="108"/>
      <c r="X32" s="108"/>
      <c r="Y32" s="108"/>
      <c r="Z32" s="108"/>
      <c r="AA32" s="108">
        <v>2</v>
      </c>
      <c r="AB32" s="108"/>
      <c r="AC32" s="108"/>
      <c r="AD32" s="108"/>
      <c r="AE32" s="108"/>
      <c r="AF32" s="108"/>
      <c r="AG32" s="108"/>
      <c r="AH32" s="108"/>
      <c r="AI32" s="108"/>
      <c r="AJ32" s="64">
        <f t="shared" si="0"/>
        <v>2</v>
      </c>
      <c r="AK32" s="28">
        <f>SUM(+AJ32+Juni!AL32)</f>
        <v>3</v>
      </c>
    </row>
    <row r="33" spans="1:37" hidden="1">
      <c r="A33" s="60" t="s">
        <v>421</v>
      </c>
      <c r="B33" s="4" t="s">
        <v>68</v>
      </c>
      <c r="C33" s="22">
        <v>33</v>
      </c>
      <c r="D33" t="s">
        <v>4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24"/>
      <c r="O33" s="108"/>
      <c r="P33" s="108"/>
      <c r="Q33" s="108"/>
      <c r="R33" s="124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64">
        <f t="shared" si="0"/>
        <v>0</v>
      </c>
      <c r="AK33" s="28">
        <f>SUM(+AJ33+Juni!AL33)</f>
        <v>0</v>
      </c>
    </row>
    <row r="34" spans="1:37" hidden="1">
      <c r="A34" s="63" t="s">
        <v>422</v>
      </c>
      <c r="B34" s="4" t="s">
        <v>70</v>
      </c>
      <c r="C34" s="22">
        <v>34</v>
      </c>
      <c r="D34" t="s">
        <v>4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24"/>
      <c r="O34" s="108"/>
      <c r="P34" s="108"/>
      <c r="Q34" s="108"/>
      <c r="R34" s="124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64">
        <f t="shared" si="0"/>
        <v>0</v>
      </c>
      <c r="AK34" s="28">
        <f>SUM(+AJ34+Juni!AL34)</f>
        <v>0</v>
      </c>
    </row>
    <row r="35" spans="1:37" hidden="1">
      <c r="A35" s="63" t="s">
        <v>423</v>
      </c>
      <c r="B35" s="4" t="s">
        <v>72</v>
      </c>
      <c r="C35" s="22">
        <v>35</v>
      </c>
      <c r="D35" t="s">
        <v>4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24"/>
      <c r="O35" s="108"/>
      <c r="P35" s="108"/>
      <c r="Q35" s="108"/>
      <c r="R35" s="124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64">
        <f t="shared" si="0"/>
        <v>0</v>
      </c>
      <c r="AK35" s="28">
        <f>SUM(+AJ35+Juni!AL35)</f>
        <v>0</v>
      </c>
    </row>
    <row r="36" spans="1:37">
      <c r="A36" s="117" t="s">
        <v>424</v>
      </c>
      <c r="B36" s="4" t="s">
        <v>74</v>
      </c>
      <c r="C36" s="22">
        <v>36</v>
      </c>
      <c r="D36" t="s">
        <v>4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24"/>
      <c r="O36" s="108"/>
      <c r="P36" s="108"/>
      <c r="Q36" s="108"/>
      <c r="R36" s="124"/>
      <c r="S36" s="108"/>
      <c r="T36" s="115">
        <v>1</v>
      </c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16">
        <f t="shared" si="0"/>
        <v>1</v>
      </c>
      <c r="AK36" s="28">
        <f>SUM(+AJ36+Juni!AL36)</f>
        <v>1</v>
      </c>
    </row>
    <row r="37" spans="1:37" hidden="1">
      <c r="A37" s="60" t="s">
        <v>425</v>
      </c>
      <c r="B37" s="4" t="s">
        <v>76</v>
      </c>
      <c r="C37" s="22">
        <v>37</v>
      </c>
      <c r="D37" t="s">
        <v>4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24"/>
      <c r="O37" s="108"/>
      <c r="P37" s="108"/>
      <c r="Q37" s="108"/>
      <c r="R37" s="124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64">
        <f t="shared" si="0"/>
        <v>0</v>
      </c>
      <c r="AK37" s="28">
        <f>SUM(+AJ37+Juni!AL37)</f>
        <v>0</v>
      </c>
    </row>
    <row r="38" spans="1:37" hidden="1">
      <c r="A38" s="60" t="s">
        <v>426</v>
      </c>
      <c r="B38" s="4" t="s">
        <v>78</v>
      </c>
      <c r="C38" s="22">
        <v>38</v>
      </c>
      <c r="D38" t="s">
        <v>4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24"/>
      <c r="O38" s="108"/>
      <c r="P38" s="108"/>
      <c r="Q38" s="108"/>
      <c r="R38" s="124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64">
        <f>SUM(E38:AI38)</f>
        <v>0</v>
      </c>
      <c r="AK38" s="28">
        <f>SUM(+AJ38+Juni!AL38)</f>
        <v>0</v>
      </c>
    </row>
    <row r="39" spans="1:37">
      <c r="A39" s="63" t="s">
        <v>427</v>
      </c>
      <c r="B39" s="4" t="s">
        <v>80</v>
      </c>
      <c r="C39" s="22">
        <v>39</v>
      </c>
      <c r="D39" t="s">
        <v>4</v>
      </c>
      <c r="E39" s="108"/>
      <c r="F39" s="108"/>
      <c r="G39" s="108"/>
      <c r="H39" s="108">
        <v>8</v>
      </c>
      <c r="I39" s="108">
        <v>4</v>
      </c>
      <c r="J39" s="108">
        <v>5</v>
      </c>
      <c r="K39" s="108">
        <v>1</v>
      </c>
      <c r="L39" s="108"/>
      <c r="M39" s="108"/>
      <c r="N39" s="124"/>
      <c r="O39" s="108">
        <v>6</v>
      </c>
      <c r="P39" s="108">
        <v>1</v>
      </c>
      <c r="Q39" s="108">
        <v>4</v>
      </c>
      <c r="R39" s="124"/>
      <c r="S39" s="108">
        <v>9</v>
      </c>
      <c r="T39" s="108">
        <v>12</v>
      </c>
      <c r="U39" s="108">
        <v>21</v>
      </c>
      <c r="V39" s="108">
        <v>7</v>
      </c>
      <c r="W39" s="108">
        <v>4</v>
      </c>
      <c r="X39" s="108">
        <v>3</v>
      </c>
      <c r="Y39" s="108"/>
      <c r="Z39" s="108">
        <v>3</v>
      </c>
      <c r="AA39" s="108"/>
      <c r="AB39" s="108"/>
      <c r="AC39" s="108">
        <v>17</v>
      </c>
      <c r="AD39" s="108">
        <v>5</v>
      </c>
      <c r="AE39" s="108">
        <v>10</v>
      </c>
      <c r="AF39" s="108">
        <v>2</v>
      </c>
      <c r="AG39" s="108"/>
      <c r="AH39" s="108"/>
      <c r="AI39" s="108"/>
      <c r="AJ39" s="64">
        <f t="shared" si="0"/>
        <v>122</v>
      </c>
      <c r="AK39" s="28">
        <f>SUM(+AJ39+Juni!AL39)</f>
        <v>185</v>
      </c>
    </row>
    <row r="40" spans="1:37">
      <c r="A40" s="63" t="s">
        <v>428</v>
      </c>
      <c r="B40" s="4" t="s">
        <v>82</v>
      </c>
      <c r="C40" s="22">
        <v>40</v>
      </c>
      <c r="D40" t="s">
        <v>4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24"/>
      <c r="O40" s="108"/>
      <c r="P40" s="108"/>
      <c r="Q40" s="108"/>
      <c r="R40" s="124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64">
        <f t="shared" si="0"/>
        <v>0</v>
      </c>
      <c r="AK40" s="28">
        <f>SUM(+AJ40+Juni!AL40)</f>
        <v>246</v>
      </c>
    </row>
    <row r="41" spans="1:37" hidden="1">
      <c r="A41" s="60" t="s">
        <v>429</v>
      </c>
      <c r="B41" s="4" t="s">
        <v>84</v>
      </c>
      <c r="C41" s="22">
        <v>41</v>
      </c>
      <c r="D41" t="s">
        <v>4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24"/>
      <c r="O41" s="108"/>
      <c r="P41" s="108"/>
      <c r="Q41" s="108"/>
      <c r="R41" s="124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64">
        <f t="shared" si="0"/>
        <v>0</v>
      </c>
      <c r="AK41" s="28">
        <f>SUM(+AJ41+Juni!AL41)</f>
        <v>0</v>
      </c>
    </row>
    <row r="42" spans="1:37" hidden="1">
      <c r="A42" s="60" t="s">
        <v>430</v>
      </c>
      <c r="B42" s="4" t="s">
        <v>86</v>
      </c>
      <c r="C42" s="22">
        <v>42</v>
      </c>
      <c r="D42" t="s">
        <v>4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24"/>
      <c r="O42" s="108"/>
      <c r="P42" s="108"/>
      <c r="Q42" s="108"/>
      <c r="R42" s="124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64">
        <f t="shared" si="0"/>
        <v>0</v>
      </c>
      <c r="AK42" s="28">
        <f>SUM(+AJ42+Juni!AL42)</f>
        <v>0</v>
      </c>
    </row>
    <row r="43" spans="1:37" hidden="1">
      <c r="A43" s="63" t="s">
        <v>431</v>
      </c>
      <c r="B43" s="4" t="s">
        <v>88</v>
      </c>
      <c r="C43" s="22">
        <v>43</v>
      </c>
      <c r="D43" t="s">
        <v>4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24"/>
      <c r="O43" s="108"/>
      <c r="P43" s="108"/>
      <c r="Q43" s="108"/>
      <c r="R43" s="124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64">
        <f t="shared" si="0"/>
        <v>0</v>
      </c>
      <c r="AK43" s="28">
        <f>SUM(+AJ43+Juni!AL43)</f>
        <v>0</v>
      </c>
    </row>
    <row r="44" spans="1:37" hidden="1">
      <c r="A44" s="63" t="s">
        <v>432</v>
      </c>
      <c r="B44" s="4" t="s">
        <v>90</v>
      </c>
      <c r="C44" s="22">
        <v>44</v>
      </c>
      <c r="D44" t="s">
        <v>4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24"/>
      <c r="O44" s="108"/>
      <c r="P44" s="108"/>
      <c r="Q44" s="108"/>
      <c r="R44" s="124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64">
        <f t="shared" si="0"/>
        <v>0</v>
      </c>
      <c r="AK44" s="28">
        <f>SUM(+AJ44+Juni!AL44)</f>
        <v>0</v>
      </c>
    </row>
    <row r="45" spans="1:37" hidden="1">
      <c r="A45" s="63" t="s">
        <v>433</v>
      </c>
      <c r="B45" s="4" t="s">
        <v>92</v>
      </c>
      <c r="C45" s="22">
        <v>45</v>
      </c>
      <c r="D45" t="s">
        <v>4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24"/>
      <c r="O45" s="108"/>
      <c r="P45" s="108"/>
      <c r="Q45" s="108"/>
      <c r="R45" s="124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64">
        <f t="shared" si="0"/>
        <v>0</v>
      </c>
      <c r="AK45" s="28">
        <f>SUM(+AJ45+Juni!AL45)</f>
        <v>0</v>
      </c>
    </row>
    <row r="46" spans="1:37" hidden="1">
      <c r="A46" s="63" t="s">
        <v>434</v>
      </c>
      <c r="B46" s="4" t="s">
        <v>94</v>
      </c>
      <c r="C46" s="22">
        <v>46</v>
      </c>
      <c r="D46" t="s">
        <v>4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24"/>
      <c r="O46" s="108"/>
      <c r="P46" s="108"/>
      <c r="Q46" s="108"/>
      <c r="R46" s="124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64">
        <f t="shared" si="0"/>
        <v>0</v>
      </c>
      <c r="AK46" s="28">
        <f>SUM(+AJ46+Juni!AL46)</f>
        <v>0</v>
      </c>
    </row>
    <row r="47" spans="1:37">
      <c r="A47" s="63" t="s">
        <v>435</v>
      </c>
      <c r="B47" s="4" t="s">
        <v>96</v>
      </c>
      <c r="C47" s="22">
        <v>47</v>
      </c>
      <c r="D47" t="s">
        <v>97</v>
      </c>
      <c r="E47" s="108"/>
      <c r="F47" s="108"/>
      <c r="G47" s="108"/>
      <c r="H47" s="108"/>
      <c r="I47" s="108"/>
      <c r="J47" s="108"/>
      <c r="K47" s="108"/>
      <c r="L47" s="108"/>
      <c r="M47" s="108">
        <v>1</v>
      </c>
      <c r="N47" s="124"/>
      <c r="O47" s="108"/>
      <c r="P47" s="108"/>
      <c r="Q47" s="108">
        <v>1</v>
      </c>
      <c r="R47" s="124"/>
      <c r="S47" s="108"/>
      <c r="T47" s="108"/>
      <c r="U47" s="108">
        <v>1</v>
      </c>
      <c r="V47" s="108"/>
      <c r="W47" s="108"/>
      <c r="X47" s="108"/>
      <c r="Y47" s="108">
        <v>2</v>
      </c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64">
        <f t="shared" si="0"/>
        <v>5</v>
      </c>
      <c r="AK47" s="28">
        <f>SUM(+AJ47+Juni!AL47)</f>
        <v>7</v>
      </c>
    </row>
    <row r="48" spans="1:37" hidden="1">
      <c r="A48" s="63" t="s">
        <v>436</v>
      </c>
      <c r="B48" s="4" t="s">
        <v>99</v>
      </c>
      <c r="C48" s="22">
        <v>48</v>
      </c>
      <c r="D48" t="s">
        <v>97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24"/>
      <c r="O48" s="108"/>
      <c r="P48" s="108"/>
      <c r="Q48" s="108"/>
      <c r="R48" s="124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64">
        <f t="shared" si="0"/>
        <v>0</v>
      </c>
      <c r="AK48" s="28">
        <f>SUM(+AJ48+Juni!AL48)</f>
        <v>0</v>
      </c>
    </row>
    <row r="49" spans="1:37">
      <c r="A49" s="63" t="s">
        <v>437</v>
      </c>
      <c r="B49" s="4" t="s">
        <v>101</v>
      </c>
      <c r="C49" s="22">
        <v>49</v>
      </c>
      <c r="D49" t="s">
        <v>97</v>
      </c>
      <c r="E49" s="108"/>
      <c r="F49" s="108"/>
      <c r="G49" s="108"/>
      <c r="H49" s="108"/>
      <c r="I49" s="108">
        <v>1</v>
      </c>
      <c r="J49" s="108"/>
      <c r="K49" s="108"/>
      <c r="L49" s="108"/>
      <c r="M49" s="108"/>
      <c r="N49" s="124"/>
      <c r="O49" s="108"/>
      <c r="P49" s="108"/>
      <c r="Q49" s="108"/>
      <c r="R49" s="124"/>
      <c r="S49" s="108"/>
      <c r="T49" s="108"/>
      <c r="U49" s="108">
        <v>1</v>
      </c>
      <c r="V49" s="108"/>
      <c r="W49" s="108"/>
      <c r="X49" s="108"/>
      <c r="Y49" s="108"/>
      <c r="Z49" s="108"/>
      <c r="AA49" s="108">
        <v>1</v>
      </c>
      <c r="AB49" s="108"/>
      <c r="AC49" s="108"/>
      <c r="AD49" s="108"/>
      <c r="AE49" s="108"/>
      <c r="AF49" s="108"/>
      <c r="AG49" s="108"/>
      <c r="AH49" s="108"/>
      <c r="AI49" s="108"/>
      <c r="AJ49" s="64">
        <f t="shared" si="0"/>
        <v>3</v>
      </c>
      <c r="AK49" s="28">
        <f>SUM(+AJ49+Juni!AL49)</f>
        <v>7</v>
      </c>
    </row>
    <row r="50" spans="1:37">
      <c r="A50" s="114" t="s">
        <v>438</v>
      </c>
      <c r="B50" s="4" t="s">
        <v>103</v>
      </c>
      <c r="C50" s="22">
        <v>50</v>
      </c>
      <c r="D50" t="s">
        <v>97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24"/>
      <c r="O50" s="108"/>
      <c r="P50" s="108"/>
      <c r="Q50" s="108"/>
      <c r="R50" s="124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15">
        <v>1</v>
      </c>
      <c r="AD50" s="108"/>
      <c r="AE50" s="108"/>
      <c r="AF50" s="108"/>
      <c r="AG50" s="108"/>
      <c r="AH50" s="108"/>
      <c r="AI50" s="108"/>
      <c r="AJ50" s="116">
        <f t="shared" si="0"/>
        <v>1</v>
      </c>
      <c r="AK50" s="28">
        <f>SUM(+AJ50+Juni!AL50)</f>
        <v>1</v>
      </c>
    </row>
    <row r="51" spans="1:37" hidden="1">
      <c r="A51" s="63" t="s">
        <v>439</v>
      </c>
      <c r="B51" s="4" t="s">
        <v>105</v>
      </c>
      <c r="C51" s="22">
        <v>51</v>
      </c>
      <c r="D51" t="s">
        <v>97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24"/>
      <c r="O51" s="108"/>
      <c r="P51" s="108"/>
      <c r="Q51" s="108"/>
      <c r="R51" s="124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64">
        <f t="shared" si="0"/>
        <v>0</v>
      </c>
      <c r="AK51" s="28">
        <f>SUM(+AJ51+Juni!AL51)</f>
        <v>0</v>
      </c>
    </row>
    <row r="52" spans="1:37" hidden="1">
      <c r="A52" s="63" t="s">
        <v>440</v>
      </c>
      <c r="B52" s="4" t="s">
        <v>107</v>
      </c>
      <c r="C52" s="22">
        <v>52</v>
      </c>
      <c r="D52" t="s">
        <v>97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24"/>
      <c r="O52" s="108"/>
      <c r="P52" s="108"/>
      <c r="Q52" s="108"/>
      <c r="R52" s="124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64">
        <f t="shared" si="0"/>
        <v>0</v>
      </c>
      <c r="AK52" s="28">
        <f>SUM(+AJ52+Juni!AL52)</f>
        <v>0</v>
      </c>
    </row>
    <row r="53" spans="1:37">
      <c r="A53" s="63" t="s">
        <v>441</v>
      </c>
      <c r="B53" s="4" t="s">
        <v>109</v>
      </c>
      <c r="C53" s="22">
        <v>53</v>
      </c>
      <c r="D53" t="s">
        <v>97</v>
      </c>
      <c r="E53" s="108"/>
      <c r="F53" s="108"/>
      <c r="G53" s="108"/>
      <c r="H53" s="108"/>
      <c r="I53" s="108"/>
      <c r="J53" s="108"/>
      <c r="K53" s="108">
        <v>2</v>
      </c>
      <c r="L53" s="108">
        <v>4</v>
      </c>
      <c r="M53" s="108"/>
      <c r="N53" s="124"/>
      <c r="O53" s="108"/>
      <c r="P53" s="108"/>
      <c r="Q53" s="108"/>
      <c r="R53" s="124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64">
        <f t="shared" si="0"/>
        <v>6</v>
      </c>
      <c r="AK53" s="28">
        <f>SUM(+AJ53+Juni!AL53)</f>
        <v>78</v>
      </c>
    </row>
    <row r="54" spans="1:37" hidden="1">
      <c r="A54" s="63" t="s">
        <v>442</v>
      </c>
      <c r="B54" s="4" t="s">
        <v>111</v>
      </c>
      <c r="C54" s="22">
        <v>54</v>
      </c>
      <c r="D54" t="s">
        <v>97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24"/>
      <c r="O54" s="108"/>
      <c r="P54" s="108"/>
      <c r="Q54" s="108"/>
      <c r="R54" s="124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64">
        <f t="shared" si="0"/>
        <v>0</v>
      </c>
      <c r="AK54" s="69">
        <f>SUM(+AJ54+Juni!AL54)</f>
        <v>0</v>
      </c>
    </row>
    <row r="55" spans="1:37" hidden="1">
      <c r="A55" s="63" t="s">
        <v>443</v>
      </c>
      <c r="B55" s="4" t="s">
        <v>113</v>
      </c>
      <c r="C55" s="22">
        <v>55</v>
      </c>
      <c r="D55" t="s">
        <v>97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24"/>
      <c r="O55" s="108"/>
      <c r="P55" s="108"/>
      <c r="Q55" s="108"/>
      <c r="R55" s="124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64">
        <f t="shared" si="0"/>
        <v>0</v>
      </c>
      <c r="AK55" s="28">
        <f>SUM(+AJ55+Juni!AL55)</f>
        <v>0</v>
      </c>
    </row>
    <row r="56" spans="1:37">
      <c r="A56" s="63" t="s">
        <v>444</v>
      </c>
      <c r="B56" s="4" t="s">
        <v>115</v>
      </c>
      <c r="C56" s="22">
        <v>56</v>
      </c>
      <c r="D56" t="s">
        <v>97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24"/>
      <c r="O56" s="108"/>
      <c r="P56" s="108"/>
      <c r="Q56" s="108"/>
      <c r="R56" s="124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64">
        <f t="shared" si="0"/>
        <v>0</v>
      </c>
      <c r="AK56" s="28">
        <f>SUM(+AJ56+Juni!AL56)</f>
        <v>4</v>
      </c>
    </row>
    <row r="57" spans="1:37">
      <c r="A57" s="63" t="s">
        <v>445</v>
      </c>
      <c r="B57" s="4" t="s">
        <v>117</v>
      </c>
      <c r="C57" s="22">
        <v>57</v>
      </c>
      <c r="D57" t="s">
        <v>97</v>
      </c>
      <c r="E57" s="108"/>
      <c r="F57" s="108">
        <v>2</v>
      </c>
      <c r="G57" s="108"/>
      <c r="H57" s="108"/>
      <c r="I57" s="108">
        <v>2</v>
      </c>
      <c r="K57" s="108"/>
      <c r="L57" s="108"/>
      <c r="M57" s="108"/>
      <c r="N57" s="124"/>
      <c r="O57" s="108"/>
      <c r="P57" s="108"/>
      <c r="Q57" s="108"/>
      <c r="R57" s="124"/>
      <c r="S57" s="108"/>
      <c r="T57" s="108"/>
      <c r="U57" s="108"/>
      <c r="V57" s="108"/>
      <c r="W57" s="108"/>
      <c r="X57" s="108"/>
      <c r="Y57" s="108"/>
      <c r="Z57" s="108"/>
      <c r="AA57" s="108"/>
      <c r="AB57" s="108">
        <v>1</v>
      </c>
      <c r="AC57" s="108"/>
      <c r="AD57" s="108"/>
      <c r="AE57" s="108"/>
      <c r="AF57" s="108"/>
      <c r="AG57" s="108"/>
      <c r="AH57" s="108"/>
      <c r="AI57" s="108"/>
      <c r="AJ57" s="64">
        <f t="shared" si="0"/>
        <v>5</v>
      </c>
      <c r="AK57" s="28">
        <f>SUM(+AJ57+Juni!AL57)</f>
        <v>12</v>
      </c>
    </row>
    <row r="58" spans="1:37">
      <c r="A58" s="63" t="s">
        <v>446</v>
      </c>
      <c r="B58" s="4" t="s">
        <v>119</v>
      </c>
      <c r="C58" s="22">
        <v>58</v>
      </c>
      <c r="D58" t="s">
        <v>97</v>
      </c>
      <c r="E58" s="108">
        <v>15</v>
      </c>
      <c r="F58" s="108">
        <v>30</v>
      </c>
      <c r="G58" s="108">
        <v>45</v>
      </c>
      <c r="H58" s="108"/>
      <c r="I58" s="108">
        <v>47</v>
      </c>
      <c r="J58">
        <v>41</v>
      </c>
      <c r="K58" s="108"/>
      <c r="L58" s="108">
        <v>16</v>
      </c>
      <c r="M58" s="108">
        <v>28</v>
      </c>
      <c r="N58" s="124"/>
      <c r="O58" s="108"/>
      <c r="P58" s="108"/>
      <c r="Q58" s="108"/>
      <c r="R58" s="124"/>
      <c r="S58" s="108"/>
      <c r="T58" s="108"/>
      <c r="U58" s="108"/>
      <c r="V58" s="108"/>
      <c r="W58" s="108"/>
      <c r="X58" s="108"/>
      <c r="Y58" s="108"/>
      <c r="Z58" s="108"/>
      <c r="AA58" s="108">
        <v>7</v>
      </c>
      <c r="AB58" s="108">
        <v>4</v>
      </c>
      <c r="AC58" s="108"/>
      <c r="AD58" s="108"/>
      <c r="AE58" s="108"/>
      <c r="AF58" s="108"/>
      <c r="AG58" s="108"/>
      <c r="AH58" s="108"/>
      <c r="AI58" s="108"/>
      <c r="AJ58" s="64">
        <f t="shared" si="0"/>
        <v>233</v>
      </c>
      <c r="AK58" s="28">
        <f>SUM(+AJ58+Juni!AL58)</f>
        <v>245</v>
      </c>
    </row>
    <row r="59" spans="1:37" hidden="1">
      <c r="A59" s="63" t="s">
        <v>447</v>
      </c>
      <c r="B59" s="4" t="s">
        <v>121</v>
      </c>
      <c r="C59" s="22">
        <v>59</v>
      </c>
      <c r="D59" t="s">
        <v>97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24"/>
      <c r="O59" s="108"/>
      <c r="P59" s="108"/>
      <c r="Q59" s="108"/>
      <c r="R59" s="124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64">
        <f t="shared" si="0"/>
        <v>0</v>
      </c>
      <c r="AK59" s="28">
        <f>SUM(+AJ59+Juni!AL59)</f>
        <v>0</v>
      </c>
    </row>
    <row r="60" spans="1:37" hidden="1">
      <c r="A60" s="63" t="s">
        <v>448</v>
      </c>
      <c r="B60" s="4" t="s">
        <v>123</v>
      </c>
      <c r="C60" s="22">
        <v>60</v>
      </c>
      <c r="D60" t="s">
        <v>97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24"/>
      <c r="O60" s="108"/>
      <c r="P60" s="108"/>
      <c r="Q60" s="108"/>
      <c r="R60" s="124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64">
        <f t="shared" si="0"/>
        <v>0</v>
      </c>
      <c r="AK60" s="28">
        <f>SUM(+AJ60+Juni!AL60)</f>
        <v>0</v>
      </c>
    </row>
    <row r="61" spans="1:37">
      <c r="A61" s="63" t="s">
        <v>449</v>
      </c>
      <c r="B61" s="4" t="s">
        <v>125</v>
      </c>
      <c r="C61" s="22">
        <v>61</v>
      </c>
      <c r="D61" t="s">
        <v>97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24"/>
      <c r="O61" s="108"/>
      <c r="P61" s="108"/>
      <c r="Q61" s="108"/>
      <c r="R61" s="124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64">
        <f t="shared" si="0"/>
        <v>0</v>
      </c>
      <c r="AK61" s="28">
        <f>SUM(+AJ61+Juni!AL61)</f>
        <v>2</v>
      </c>
    </row>
    <row r="62" spans="1:37" hidden="1">
      <c r="A62" s="63" t="s">
        <v>450</v>
      </c>
      <c r="B62" s="4" t="s">
        <v>127</v>
      </c>
      <c r="C62" s="22">
        <v>62</v>
      </c>
      <c r="D62" t="s">
        <v>97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24"/>
      <c r="O62" s="108"/>
      <c r="P62" s="108"/>
      <c r="Q62" s="108"/>
      <c r="R62" s="124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64">
        <f t="shared" si="0"/>
        <v>0</v>
      </c>
      <c r="AK62" s="28">
        <f>SUM(+AJ62+Juni!AL62)</f>
        <v>0</v>
      </c>
    </row>
    <row r="63" spans="1:37" hidden="1">
      <c r="A63" s="63" t="s">
        <v>451</v>
      </c>
      <c r="B63" s="4" t="s">
        <v>129</v>
      </c>
      <c r="C63" s="22">
        <v>63</v>
      </c>
      <c r="D63" t="s">
        <v>97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24"/>
      <c r="O63" s="108"/>
      <c r="P63" s="108"/>
      <c r="Q63" s="108"/>
      <c r="R63" s="124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64">
        <f t="shared" si="0"/>
        <v>0</v>
      </c>
      <c r="AK63" s="28">
        <f>SUM(+AJ63+Juni!AL63)</f>
        <v>0</v>
      </c>
    </row>
    <row r="64" spans="1:37" hidden="1">
      <c r="A64" s="63" t="s">
        <v>452</v>
      </c>
      <c r="B64" s="4" t="s">
        <v>131</v>
      </c>
      <c r="C64" s="22">
        <v>64</v>
      </c>
      <c r="D64" t="s">
        <v>97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24"/>
      <c r="O64" s="108"/>
      <c r="P64" s="108"/>
      <c r="Q64" s="108"/>
      <c r="R64" s="124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64">
        <f t="shared" si="0"/>
        <v>0</v>
      </c>
      <c r="AK64" s="28">
        <f>SUM(+AJ64+Juni!AL64)</f>
        <v>0</v>
      </c>
    </row>
    <row r="65" spans="1:37" hidden="1">
      <c r="A65" s="63" t="s">
        <v>453</v>
      </c>
      <c r="B65" s="4" t="s">
        <v>133</v>
      </c>
      <c r="C65" s="22">
        <v>65</v>
      </c>
      <c r="D65" t="s">
        <v>97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24"/>
      <c r="O65" s="108"/>
      <c r="P65" s="108"/>
      <c r="Q65" s="108"/>
      <c r="R65" s="124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64">
        <f t="shared" si="0"/>
        <v>0</v>
      </c>
      <c r="AK65" s="28">
        <f>SUM(+AJ65+Juni!AL65)</f>
        <v>0</v>
      </c>
    </row>
    <row r="66" spans="1:37">
      <c r="A66" s="63" t="s">
        <v>454</v>
      </c>
      <c r="B66" s="4" t="s">
        <v>135</v>
      </c>
      <c r="C66" s="22">
        <v>66</v>
      </c>
      <c r="D66" t="s">
        <v>97</v>
      </c>
      <c r="E66" s="108"/>
      <c r="F66" s="108"/>
      <c r="G66" s="108"/>
      <c r="H66" s="108"/>
      <c r="I66" s="108"/>
      <c r="J66" s="108"/>
      <c r="K66" s="108">
        <v>3</v>
      </c>
      <c r="L66" s="108"/>
      <c r="M66" s="108">
        <v>1</v>
      </c>
      <c r="N66" s="124"/>
      <c r="O66" s="108"/>
      <c r="P66" s="108"/>
      <c r="Q66" s="108"/>
      <c r="R66" s="124"/>
      <c r="S66" s="108"/>
      <c r="T66" s="108"/>
      <c r="U66" s="108"/>
      <c r="V66" s="108"/>
      <c r="W66" s="108"/>
      <c r="X66" s="108"/>
      <c r="Y66" s="108"/>
      <c r="Z66" s="108"/>
      <c r="AA66" s="108"/>
      <c r="AB66" s="108">
        <v>2</v>
      </c>
      <c r="AC66" s="108">
        <v>2</v>
      </c>
      <c r="AE66" s="108"/>
      <c r="AF66" s="108">
        <v>1</v>
      </c>
      <c r="AG66" s="108"/>
      <c r="AH66" s="108"/>
      <c r="AI66" s="108"/>
      <c r="AJ66" s="64">
        <f t="shared" ref="AJ66:AJ129" si="1">SUM(E66:AI66)</f>
        <v>9</v>
      </c>
      <c r="AK66" s="28">
        <f>SUM(+AJ66+Juni!AL66)</f>
        <v>151</v>
      </c>
    </row>
    <row r="67" spans="1:37" hidden="1">
      <c r="A67" s="60" t="s">
        <v>455</v>
      </c>
      <c r="B67" s="4" t="s">
        <v>137</v>
      </c>
      <c r="C67" s="22">
        <v>67</v>
      </c>
      <c r="D67" t="s">
        <v>97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24"/>
      <c r="O67" s="108"/>
      <c r="P67" s="108"/>
      <c r="Q67" s="108"/>
      <c r="R67" s="124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64">
        <f t="shared" si="1"/>
        <v>0</v>
      </c>
      <c r="AK67" s="28">
        <f>SUM(+AJ67+Juni!AL67)</f>
        <v>0</v>
      </c>
    </row>
    <row r="68" spans="1:37" hidden="1">
      <c r="A68" s="60" t="s">
        <v>456</v>
      </c>
      <c r="B68" s="4" t="s">
        <v>139</v>
      </c>
      <c r="C68" s="22">
        <v>68</v>
      </c>
      <c r="D68" t="s">
        <v>97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24"/>
      <c r="O68" s="108"/>
      <c r="P68" s="108"/>
      <c r="Q68" s="108"/>
      <c r="R68" s="124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64">
        <f t="shared" si="1"/>
        <v>0</v>
      </c>
      <c r="AK68" s="28">
        <f>SUM(+AJ68+Juni!AL68)</f>
        <v>0</v>
      </c>
    </row>
    <row r="69" spans="1:37" hidden="1">
      <c r="A69" s="60" t="s">
        <v>457</v>
      </c>
      <c r="B69" s="4" t="s">
        <v>141</v>
      </c>
      <c r="C69" s="22">
        <v>69</v>
      </c>
      <c r="D69" t="s">
        <v>97</v>
      </c>
      <c r="E69" s="108"/>
      <c r="F69" s="108"/>
      <c r="G69" s="108"/>
      <c r="H69" s="108"/>
      <c r="I69" s="108"/>
      <c r="J69" s="108"/>
      <c r="K69" s="108"/>
      <c r="L69" s="108"/>
      <c r="M69" s="108"/>
      <c r="N69" s="124"/>
      <c r="O69" s="108"/>
      <c r="P69" s="108"/>
      <c r="Q69" s="108"/>
      <c r="R69" s="124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64">
        <f t="shared" si="1"/>
        <v>0</v>
      </c>
      <c r="AK69" s="28">
        <f>SUM(+AJ69+Juni!AL69)</f>
        <v>0</v>
      </c>
    </row>
    <row r="70" spans="1:37" hidden="1">
      <c r="A70" s="60" t="s">
        <v>458</v>
      </c>
      <c r="B70" s="4" t="s">
        <v>143</v>
      </c>
      <c r="C70" s="22">
        <v>70</v>
      </c>
      <c r="D70" t="s">
        <v>97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24"/>
      <c r="O70" s="108"/>
      <c r="P70" s="108"/>
      <c r="Q70" s="108"/>
      <c r="R70" s="124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64">
        <f t="shared" si="1"/>
        <v>0</v>
      </c>
      <c r="AK70" s="28">
        <f>SUM(+AJ70+Juni!AL70)</f>
        <v>0</v>
      </c>
    </row>
    <row r="71" spans="1:37">
      <c r="A71" s="60" t="s">
        <v>459</v>
      </c>
      <c r="B71" s="4" t="s">
        <v>145</v>
      </c>
      <c r="C71" s="22">
        <v>71</v>
      </c>
      <c r="D71" t="s">
        <v>97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24"/>
      <c r="O71" s="108"/>
      <c r="P71" s="108"/>
      <c r="Q71" s="108"/>
      <c r="R71" s="124"/>
      <c r="S71" s="108"/>
      <c r="T71" s="108"/>
      <c r="U71" s="108">
        <v>1</v>
      </c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64">
        <f t="shared" si="1"/>
        <v>1</v>
      </c>
      <c r="AK71" s="28">
        <f>SUM(+AJ71+Juni!AL71)</f>
        <v>2</v>
      </c>
    </row>
    <row r="72" spans="1:37" hidden="1">
      <c r="A72" s="63" t="s">
        <v>460</v>
      </c>
      <c r="B72" s="4" t="s">
        <v>147</v>
      </c>
      <c r="C72" s="22">
        <v>72</v>
      </c>
      <c r="D72" t="s">
        <v>97</v>
      </c>
      <c r="E72" s="108"/>
      <c r="F72" s="108"/>
      <c r="G72" s="108"/>
      <c r="H72" s="108"/>
      <c r="I72" s="108"/>
      <c r="J72" s="108"/>
      <c r="K72" s="108"/>
      <c r="L72" s="108"/>
      <c r="M72" s="108"/>
      <c r="N72" s="124"/>
      <c r="O72" s="108"/>
      <c r="P72" s="108"/>
      <c r="Q72" s="108"/>
      <c r="R72" s="124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64">
        <f t="shared" si="1"/>
        <v>0</v>
      </c>
      <c r="AK72" s="28">
        <f>SUM(+AJ72+Juni!AL72)</f>
        <v>0</v>
      </c>
    </row>
    <row r="73" spans="1:37">
      <c r="A73" s="63" t="s">
        <v>461</v>
      </c>
      <c r="B73" s="4" t="s">
        <v>149</v>
      </c>
      <c r="C73" s="22">
        <v>73</v>
      </c>
      <c r="D73" t="s">
        <v>97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24"/>
      <c r="O73" s="108"/>
      <c r="P73" s="108"/>
      <c r="Q73" s="108"/>
      <c r="R73" s="124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64">
        <f t="shared" si="1"/>
        <v>0</v>
      </c>
      <c r="AK73" s="28">
        <f>SUM(+AJ73+Juni!AL73)</f>
        <v>1</v>
      </c>
    </row>
    <row r="74" spans="1:37" hidden="1">
      <c r="A74" s="63" t="s">
        <v>462</v>
      </c>
      <c r="B74" s="4" t="s">
        <v>151</v>
      </c>
      <c r="C74" s="22">
        <v>74</v>
      </c>
      <c r="D74" t="s">
        <v>97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24"/>
      <c r="O74" s="108"/>
      <c r="P74" s="108"/>
      <c r="Q74" s="108"/>
      <c r="R74" s="124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64">
        <f t="shared" si="1"/>
        <v>0</v>
      </c>
      <c r="AK74" s="28">
        <f>SUM(+AJ74+Juni!AL74)</f>
        <v>0</v>
      </c>
    </row>
    <row r="75" spans="1:37" hidden="1">
      <c r="A75" s="63" t="s">
        <v>463</v>
      </c>
      <c r="B75" s="4" t="s">
        <v>153</v>
      </c>
      <c r="C75" s="22">
        <v>75</v>
      </c>
      <c r="D75" t="s">
        <v>97</v>
      </c>
      <c r="E75" s="108"/>
      <c r="F75" s="108"/>
      <c r="G75" s="108"/>
      <c r="H75" s="108"/>
      <c r="I75" s="108"/>
      <c r="J75" s="108"/>
      <c r="K75" s="108"/>
      <c r="L75" s="108"/>
      <c r="M75" s="108"/>
      <c r="N75" s="124"/>
      <c r="O75" s="108"/>
      <c r="P75" s="108"/>
      <c r="Q75" s="108"/>
      <c r="R75" s="124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64">
        <f t="shared" si="1"/>
        <v>0</v>
      </c>
      <c r="AK75" s="28">
        <f>SUM(+AJ75+Juni!AL75)</f>
        <v>0</v>
      </c>
    </row>
    <row r="76" spans="1:37" hidden="1">
      <c r="A76" s="63" t="s">
        <v>464</v>
      </c>
      <c r="B76" s="4" t="s">
        <v>155</v>
      </c>
      <c r="C76" s="22">
        <v>76</v>
      </c>
      <c r="D76" t="s">
        <v>97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24"/>
      <c r="O76" s="108"/>
      <c r="P76" s="108"/>
      <c r="Q76" s="108"/>
      <c r="R76" s="124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64">
        <f t="shared" si="1"/>
        <v>0</v>
      </c>
      <c r="AK76" s="28">
        <f>SUM(+AJ76+Juni!AL76)</f>
        <v>0</v>
      </c>
    </row>
    <row r="77" spans="1:37">
      <c r="A77" s="63" t="s">
        <v>465</v>
      </c>
      <c r="B77" s="4" t="s">
        <v>157</v>
      </c>
      <c r="C77" s="22">
        <v>77</v>
      </c>
      <c r="D77" t="s">
        <v>97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24"/>
      <c r="O77" s="108"/>
      <c r="P77" s="108"/>
      <c r="Q77" s="108"/>
      <c r="R77" s="124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64">
        <f t="shared" si="1"/>
        <v>0</v>
      </c>
      <c r="AK77" s="28">
        <f>SUM(+AJ77+Juni!AL77)</f>
        <v>2</v>
      </c>
    </row>
    <row r="78" spans="1:37" hidden="1">
      <c r="A78" s="60" t="s">
        <v>466</v>
      </c>
      <c r="B78" s="4" t="s">
        <v>159</v>
      </c>
      <c r="C78" s="22">
        <v>78</v>
      </c>
      <c r="D78" t="s">
        <v>97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24"/>
      <c r="O78" s="108"/>
      <c r="P78" s="108"/>
      <c r="Q78" s="108"/>
      <c r="R78" s="124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64">
        <f t="shared" si="1"/>
        <v>0</v>
      </c>
      <c r="AK78" s="28">
        <f>SUM(+AJ78+Juni!AL78)</f>
        <v>0</v>
      </c>
    </row>
    <row r="79" spans="1:37" hidden="1">
      <c r="A79" s="60" t="s">
        <v>467</v>
      </c>
      <c r="B79" s="4" t="s">
        <v>161</v>
      </c>
      <c r="C79" s="22">
        <v>79</v>
      </c>
      <c r="D79" t="s">
        <v>97</v>
      </c>
      <c r="E79" s="108"/>
      <c r="F79" s="108"/>
      <c r="G79" s="108"/>
      <c r="H79" s="108"/>
      <c r="I79" s="108"/>
      <c r="J79" s="108"/>
      <c r="K79" s="108"/>
      <c r="L79" s="108"/>
      <c r="M79" s="108"/>
      <c r="N79" s="124"/>
      <c r="O79" s="108"/>
      <c r="P79" s="108"/>
      <c r="Q79" s="108"/>
      <c r="R79" s="124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64">
        <f t="shared" si="1"/>
        <v>0</v>
      </c>
      <c r="AK79" s="28">
        <f>SUM(+AJ79+Juni!AL79)</f>
        <v>0</v>
      </c>
    </row>
    <row r="80" spans="1:37" hidden="1">
      <c r="A80" s="60" t="s">
        <v>468</v>
      </c>
      <c r="B80" s="4" t="s">
        <v>163</v>
      </c>
      <c r="C80" s="22">
        <v>80</v>
      </c>
      <c r="D80" t="s">
        <v>97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24"/>
      <c r="O80" s="108"/>
      <c r="P80" s="108"/>
      <c r="Q80" s="108"/>
      <c r="R80" s="124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64">
        <f t="shared" si="1"/>
        <v>0</v>
      </c>
      <c r="AK80" s="28">
        <f>SUM(+AJ80+Juni!AL80)</f>
        <v>0</v>
      </c>
    </row>
    <row r="81" spans="1:37">
      <c r="A81" s="60" t="s">
        <v>469</v>
      </c>
      <c r="B81" s="4" t="s">
        <v>165</v>
      </c>
      <c r="C81" s="22">
        <v>81</v>
      </c>
      <c r="D81" t="s">
        <v>97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24"/>
      <c r="O81" s="108"/>
      <c r="P81" s="108"/>
      <c r="Q81" s="108"/>
      <c r="R81" s="124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64">
        <f t="shared" si="1"/>
        <v>0</v>
      </c>
      <c r="AK81" s="28">
        <f>SUM(+AJ81+Juni!AL81)</f>
        <v>4</v>
      </c>
    </row>
    <row r="82" spans="1:37">
      <c r="A82" s="60" t="s">
        <v>470</v>
      </c>
      <c r="B82" s="4" t="s">
        <v>167</v>
      </c>
      <c r="C82" s="22">
        <v>82</v>
      </c>
      <c r="D82" t="s">
        <v>97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24"/>
      <c r="O82" s="108"/>
      <c r="P82" s="108"/>
      <c r="Q82" s="108"/>
      <c r="R82" s="124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64">
        <f t="shared" si="1"/>
        <v>0</v>
      </c>
      <c r="AK82" s="28">
        <f>SUM(+AJ82+Juni!AL82)</f>
        <v>1</v>
      </c>
    </row>
    <row r="83" spans="1:37" hidden="1">
      <c r="A83" s="60" t="s">
        <v>471</v>
      </c>
      <c r="B83" s="4" t="s">
        <v>169</v>
      </c>
      <c r="C83" s="22">
        <v>83</v>
      </c>
      <c r="D83" t="s">
        <v>97</v>
      </c>
      <c r="E83" s="108"/>
      <c r="F83" s="108"/>
      <c r="G83" s="108"/>
      <c r="H83" s="108"/>
      <c r="I83" s="108"/>
      <c r="J83" s="108"/>
      <c r="K83" s="108"/>
      <c r="L83" s="108"/>
      <c r="M83" s="108"/>
      <c r="N83" s="124"/>
      <c r="O83" s="108"/>
      <c r="P83" s="108"/>
      <c r="Q83" s="108"/>
      <c r="R83" s="124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64">
        <f t="shared" si="1"/>
        <v>0</v>
      </c>
      <c r="AK83" s="28">
        <f>SUM(+AJ83+Juni!AL83)</f>
        <v>0</v>
      </c>
    </row>
    <row r="84" spans="1:37" hidden="1">
      <c r="A84" s="60" t="s">
        <v>472</v>
      </c>
      <c r="B84" s="4" t="s">
        <v>171</v>
      </c>
      <c r="C84" s="22">
        <v>84</v>
      </c>
      <c r="D84" t="s">
        <v>97</v>
      </c>
      <c r="E84" s="108"/>
      <c r="F84" s="108"/>
      <c r="G84" s="108"/>
      <c r="H84" s="108"/>
      <c r="I84" s="108"/>
      <c r="J84" s="108"/>
      <c r="K84" s="108"/>
      <c r="L84" s="108"/>
      <c r="M84" s="108"/>
      <c r="N84" s="124"/>
      <c r="O84" s="108"/>
      <c r="P84" s="108"/>
      <c r="Q84" s="108"/>
      <c r="R84" s="124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64">
        <f t="shared" si="1"/>
        <v>0</v>
      </c>
      <c r="AK84" s="28">
        <f>SUM(+AJ84+Juni!AL84)</f>
        <v>0</v>
      </c>
    </row>
    <row r="85" spans="1:37" hidden="1">
      <c r="A85" s="60" t="s">
        <v>473</v>
      </c>
      <c r="B85" s="4" t="s">
        <v>173</v>
      </c>
      <c r="C85" s="22">
        <v>85</v>
      </c>
      <c r="D85" t="s">
        <v>97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24"/>
      <c r="O85" s="108"/>
      <c r="P85" s="108"/>
      <c r="Q85" s="108"/>
      <c r="R85" s="124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64">
        <f t="shared" si="1"/>
        <v>0</v>
      </c>
      <c r="AK85" s="28">
        <f>SUM(+AJ85+Juni!AL85)</f>
        <v>0</v>
      </c>
    </row>
    <row r="86" spans="1:37" hidden="1">
      <c r="A86" s="60" t="s">
        <v>474</v>
      </c>
      <c r="B86" s="4" t="s">
        <v>175</v>
      </c>
      <c r="C86" s="22">
        <v>86</v>
      </c>
      <c r="D86" t="s">
        <v>97</v>
      </c>
      <c r="E86" s="108"/>
      <c r="F86" s="108"/>
      <c r="G86" s="108"/>
      <c r="H86" s="108"/>
      <c r="I86" s="108"/>
      <c r="J86" s="108"/>
      <c r="K86" s="108"/>
      <c r="L86" s="108"/>
      <c r="M86" s="108"/>
      <c r="N86" s="124"/>
      <c r="O86" s="108"/>
      <c r="P86" s="108"/>
      <c r="Q86" s="108"/>
      <c r="R86" s="124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64">
        <f t="shared" si="1"/>
        <v>0</v>
      </c>
      <c r="AK86" s="28">
        <f>SUM(+AJ86+Juni!AL86)</f>
        <v>0</v>
      </c>
    </row>
    <row r="87" spans="1:37" hidden="1">
      <c r="A87" s="60" t="s">
        <v>475</v>
      </c>
      <c r="B87" s="4" t="s">
        <v>177</v>
      </c>
      <c r="C87" s="22">
        <v>87</v>
      </c>
      <c r="D87" t="s">
        <v>97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24"/>
      <c r="O87" s="108"/>
      <c r="P87" s="108"/>
      <c r="Q87" s="108"/>
      <c r="R87" s="124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64">
        <f t="shared" si="1"/>
        <v>0</v>
      </c>
      <c r="AK87" s="28">
        <f>SUM(+AJ87+Juni!AL87)</f>
        <v>0</v>
      </c>
    </row>
    <row r="88" spans="1:37" hidden="1">
      <c r="A88" s="60" t="s">
        <v>476</v>
      </c>
      <c r="B88" s="4" t="s">
        <v>179</v>
      </c>
      <c r="C88" s="22">
        <v>88</v>
      </c>
      <c r="D88" t="s">
        <v>97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24"/>
      <c r="O88" s="108"/>
      <c r="P88" s="108"/>
      <c r="Q88" s="108"/>
      <c r="R88" s="124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64">
        <f t="shared" si="1"/>
        <v>0</v>
      </c>
      <c r="AK88" s="28">
        <f>SUM(+AJ88+Juni!AL88)</f>
        <v>0</v>
      </c>
    </row>
    <row r="89" spans="1:37" hidden="1">
      <c r="A89" s="60" t="s">
        <v>477</v>
      </c>
      <c r="B89" s="4" t="s">
        <v>181</v>
      </c>
      <c r="C89" s="22">
        <v>89</v>
      </c>
      <c r="D89" t="s">
        <v>97</v>
      </c>
      <c r="E89" s="108"/>
      <c r="F89" s="108"/>
      <c r="G89" s="108"/>
      <c r="H89" s="108"/>
      <c r="I89" s="108"/>
      <c r="J89" s="108"/>
      <c r="K89" s="108"/>
      <c r="L89" s="108"/>
      <c r="M89" s="108"/>
      <c r="N89" s="124"/>
      <c r="O89" s="108"/>
      <c r="P89" s="108"/>
      <c r="Q89" s="108"/>
      <c r="R89" s="124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64">
        <f t="shared" si="1"/>
        <v>0</v>
      </c>
      <c r="AK89" s="28">
        <f>SUM(+AJ89+Juni!AL89)</f>
        <v>0</v>
      </c>
    </row>
    <row r="90" spans="1:37">
      <c r="A90" s="60" t="s">
        <v>478</v>
      </c>
      <c r="B90" s="4" t="s">
        <v>183</v>
      </c>
      <c r="C90" s="22">
        <v>90</v>
      </c>
      <c r="D90" t="s">
        <v>97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24"/>
      <c r="O90" s="108"/>
      <c r="P90" s="108"/>
      <c r="Q90" s="108"/>
      <c r="R90" s="124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64">
        <f t="shared" si="1"/>
        <v>0</v>
      </c>
      <c r="AK90" s="28">
        <f>SUM(+AJ90+Juni!AL90)</f>
        <v>2</v>
      </c>
    </row>
    <row r="91" spans="1:37">
      <c r="A91" s="60" t="s">
        <v>479</v>
      </c>
      <c r="B91" s="4" t="s">
        <v>185</v>
      </c>
      <c r="C91" s="22">
        <v>91</v>
      </c>
      <c r="D91" t="s">
        <v>97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24"/>
      <c r="O91" s="108"/>
      <c r="P91" s="108"/>
      <c r="Q91" s="108"/>
      <c r="R91" s="124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64">
        <f t="shared" si="1"/>
        <v>0</v>
      </c>
      <c r="AK91" s="28">
        <f>SUM(+AJ91+Juni!AL91)</f>
        <v>2</v>
      </c>
    </row>
    <row r="92" spans="1:37" hidden="1">
      <c r="A92" s="60" t="s">
        <v>480</v>
      </c>
      <c r="B92" s="4" t="s">
        <v>187</v>
      </c>
      <c r="C92" s="22">
        <v>92</v>
      </c>
      <c r="D92" t="s">
        <v>97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24"/>
      <c r="O92" s="108"/>
      <c r="P92" s="108"/>
      <c r="Q92" s="108"/>
      <c r="R92" s="124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64">
        <f t="shared" si="1"/>
        <v>0</v>
      </c>
      <c r="AK92" s="28">
        <f>SUM(+AJ92+Juni!AL92)</f>
        <v>0</v>
      </c>
    </row>
    <row r="93" spans="1:37" hidden="1">
      <c r="A93" s="63" t="s">
        <v>481</v>
      </c>
      <c r="B93" s="4" t="s">
        <v>189</v>
      </c>
      <c r="C93" s="22">
        <v>93</v>
      </c>
      <c r="D93" t="s">
        <v>97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24"/>
      <c r="O93" s="108"/>
      <c r="P93" s="108"/>
      <c r="Q93" s="108"/>
      <c r="R93" s="124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64">
        <f t="shared" si="1"/>
        <v>0</v>
      </c>
      <c r="AK93" s="28">
        <f>SUM(+AJ93+Juni!AL93)</f>
        <v>0</v>
      </c>
    </row>
    <row r="94" spans="1:37">
      <c r="A94" s="63" t="s">
        <v>482</v>
      </c>
      <c r="B94" s="4" t="s">
        <v>191</v>
      </c>
      <c r="C94" s="22">
        <v>94</v>
      </c>
      <c r="D94" t="s">
        <v>97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24"/>
      <c r="O94" s="108"/>
      <c r="P94" s="108"/>
      <c r="Q94" s="108"/>
      <c r="R94" s="124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64">
        <f t="shared" si="1"/>
        <v>0</v>
      </c>
      <c r="AK94" s="28">
        <f>SUM(+AJ94+Juni!AL94)</f>
        <v>2</v>
      </c>
    </row>
    <row r="95" spans="1:37" hidden="1">
      <c r="A95" s="63" t="s">
        <v>483</v>
      </c>
      <c r="B95" s="4" t="s">
        <v>195</v>
      </c>
      <c r="C95" s="22">
        <v>96</v>
      </c>
      <c r="D95" t="s">
        <v>97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24"/>
      <c r="O95" s="108"/>
      <c r="P95" s="108"/>
      <c r="Q95" s="108"/>
      <c r="R95" s="124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64">
        <f t="shared" si="1"/>
        <v>0</v>
      </c>
      <c r="AK95" s="28">
        <f>SUM(+AJ95+Juni!AL95)</f>
        <v>0</v>
      </c>
    </row>
    <row r="96" spans="1:37" hidden="1">
      <c r="A96" s="63" t="s">
        <v>484</v>
      </c>
      <c r="B96" s="4" t="s">
        <v>197</v>
      </c>
      <c r="C96" s="22">
        <v>97</v>
      </c>
      <c r="D96" t="s">
        <v>97</v>
      </c>
      <c r="E96" s="108"/>
      <c r="F96" s="108"/>
      <c r="G96" s="108"/>
      <c r="H96" s="108"/>
      <c r="I96" s="108"/>
      <c r="J96" s="108"/>
      <c r="K96" s="108"/>
      <c r="L96" s="108"/>
      <c r="M96" s="108"/>
      <c r="N96" s="124"/>
      <c r="O96" s="108"/>
      <c r="P96" s="108"/>
      <c r="Q96" s="108"/>
      <c r="R96" s="124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64">
        <f t="shared" si="1"/>
        <v>0</v>
      </c>
      <c r="AK96" s="28">
        <f>SUM(+AJ96+Juni!AL96)</f>
        <v>0</v>
      </c>
    </row>
    <row r="97" spans="1:37" hidden="1">
      <c r="A97" s="63" t="s">
        <v>485</v>
      </c>
      <c r="B97" s="4" t="s">
        <v>199</v>
      </c>
      <c r="C97" s="22">
        <v>98</v>
      </c>
      <c r="D97" t="s">
        <v>97</v>
      </c>
      <c r="E97" s="108"/>
      <c r="F97" s="108"/>
      <c r="G97" s="108"/>
      <c r="H97" s="108"/>
      <c r="I97" s="108"/>
      <c r="J97" s="108"/>
      <c r="K97" s="108"/>
      <c r="L97" s="108"/>
      <c r="M97" s="108"/>
      <c r="N97" s="124"/>
      <c r="O97" s="108"/>
      <c r="P97" s="108"/>
      <c r="Q97" s="108"/>
      <c r="R97" s="124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64">
        <f t="shared" si="1"/>
        <v>0</v>
      </c>
      <c r="AK97" s="28">
        <f>SUM(+AJ97+Juni!AL97)</f>
        <v>0</v>
      </c>
    </row>
    <row r="98" spans="1:37">
      <c r="A98" s="63" t="s">
        <v>486</v>
      </c>
      <c r="B98" s="4" t="s">
        <v>201</v>
      </c>
      <c r="C98" s="22">
        <v>99</v>
      </c>
      <c r="D98" t="s">
        <v>97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24"/>
      <c r="O98" s="108">
        <v>2</v>
      </c>
      <c r="P98" s="108"/>
      <c r="Q98" s="108"/>
      <c r="R98" s="124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>
        <v>1</v>
      </c>
      <c r="AG98" s="108"/>
      <c r="AH98" s="108"/>
      <c r="AI98" s="108"/>
      <c r="AJ98" s="64">
        <f t="shared" si="1"/>
        <v>3</v>
      </c>
      <c r="AK98" s="28">
        <f>SUM(+AJ98+Juni!AL98)</f>
        <v>6</v>
      </c>
    </row>
    <row r="99" spans="1:37">
      <c r="A99" s="63" t="s">
        <v>487</v>
      </c>
      <c r="B99" s="4" t="s">
        <v>203</v>
      </c>
      <c r="C99" s="22">
        <v>100</v>
      </c>
      <c r="D99" t="s">
        <v>97</v>
      </c>
      <c r="E99" s="108"/>
      <c r="F99" s="108"/>
      <c r="G99" s="108"/>
      <c r="H99" s="108"/>
      <c r="I99" s="108">
        <v>6</v>
      </c>
      <c r="J99" s="108"/>
      <c r="K99" s="108"/>
      <c r="L99" s="108"/>
      <c r="M99" s="108"/>
      <c r="N99" s="124"/>
      <c r="O99" s="108"/>
      <c r="P99" s="108"/>
      <c r="Q99" s="108"/>
      <c r="R99" s="124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>
        <v>1</v>
      </c>
      <c r="AG99" s="108"/>
      <c r="AH99" s="108"/>
      <c r="AI99" s="108"/>
      <c r="AJ99" s="64">
        <f t="shared" si="1"/>
        <v>7</v>
      </c>
      <c r="AK99" s="28">
        <f>SUM(+AJ99+Juni!AL99)</f>
        <v>25</v>
      </c>
    </row>
    <row r="100" spans="1:37" hidden="1">
      <c r="A100" s="60" t="s">
        <v>488</v>
      </c>
      <c r="B100" s="4" t="s">
        <v>205</v>
      </c>
      <c r="C100" s="22">
        <v>101</v>
      </c>
      <c r="D100" t="s">
        <v>97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124"/>
      <c r="O100" s="108"/>
      <c r="P100" s="108"/>
      <c r="Q100" s="108"/>
      <c r="R100" s="124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64">
        <f t="shared" si="1"/>
        <v>0</v>
      </c>
      <c r="AK100" s="28">
        <f>SUM(+AJ100+Juni!AL100)</f>
        <v>0</v>
      </c>
    </row>
    <row r="101" spans="1:37">
      <c r="A101" s="60" t="s">
        <v>489</v>
      </c>
      <c r="B101" s="4" t="s">
        <v>207</v>
      </c>
      <c r="C101" s="22">
        <v>102</v>
      </c>
      <c r="D101" t="s">
        <v>97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124"/>
      <c r="O101" s="108"/>
      <c r="P101" s="108"/>
      <c r="Q101" s="108"/>
      <c r="R101" s="124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64">
        <f t="shared" si="1"/>
        <v>0</v>
      </c>
      <c r="AK101" s="28">
        <f>SUM(+AJ101+Juni!AL101)</f>
        <v>1</v>
      </c>
    </row>
    <row r="102" spans="1:37" hidden="1">
      <c r="A102" s="60" t="s">
        <v>490</v>
      </c>
      <c r="B102" s="4" t="s">
        <v>209</v>
      </c>
      <c r="C102" s="22">
        <v>103</v>
      </c>
      <c r="D102" t="s">
        <v>97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124"/>
      <c r="O102" s="108"/>
      <c r="P102" s="108"/>
      <c r="Q102" s="108"/>
      <c r="R102" s="124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64">
        <f t="shared" si="1"/>
        <v>0</v>
      </c>
      <c r="AK102" s="28">
        <f>SUM(+AJ102+Juni!AL102)</f>
        <v>0</v>
      </c>
    </row>
    <row r="103" spans="1:37" ht="26.25" hidden="1">
      <c r="A103" s="84" t="s">
        <v>491</v>
      </c>
      <c r="B103" s="4" t="s">
        <v>211</v>
      </c>
      <c r="C103" s="22">
        <v>104</v>
      </c>
      <c r="D103" t="s">
        <v>97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24"/>
      <c r="O103" s="108"/>
      <c r="P103" s="108"/>
      <c r="Q103" s="108"/>
      <c r="R103" s="124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64">
        <f t="shared" si="1"/>
        <v>0</v>
      </c>
      <c r="AK103" s="28">
        <f>SUM(+AJ103+Juni!AL103)</f>
        <v>0</v>
      </c>
    </row>
    <row r="104" spans="1:37" hidden="1">
      <c r="A104" s="60" t="s">
        <v>492</v>
      </c>
      <c r="B104" s="4" t="s">
        <v>213</v>
      </c>
      <c r="C104" s="22">
        <v>105</v>
      </c>
      <c r="D104" t="s">
        <v>97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124"/>
      <c r="O104" s="108"/>
      <c r="P104" s="108"/>
      <c r="Q104" s="108"/>
      <c r="R104" s="124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64">
        <f t="shared" si="1"/>
        <v>0</v>
      </c>
      <c r="AK104" s="28">
        <f>SUM(+AJ104+Juni!AL104)</f>
        <v>0</v>
      </c>
    </row>
    <row r="105" spans="1:37">
      <c r="A105" s="60" t="s">
        <v>493</v>
      </c>
      <c r="B105" s="4" t="s">
        <v>215</v>
      </c>
      <c r="C105" s="22">
        <v>106</v>
      </c>
      <c r="D105" t="s">
        <v>97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24"/>
      <c r="O105" s="108"/>
      <c r="P105" s="108"/>
      <c r="Q105" s="108"/>
      <c r="R105" s="124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64">
        <f t="shared" si="1"/>
        <v>0</v>
      </c>
      <c r="AK105" s="28">
        <f>SUM(+AJ105+Juni!AL105)</f>
        <v>464</v>
      </c>
    </row>
    <row r="106" spans="1:37">
      <c r="A106" s="60" t="s">
        <v>494</v>
      </c>
      <c r="B106" s="4"/>
      <c r="C106" s="22"/>
      <c r="E106" s="108"/>
      <c r="F106" s="108"/>
      <c r="G106" s="108"/>
      <c r="H106" s="108"/>
      <c r="I106" s="108"/>
      <c r="J106" s="108"/>
      <c r="K106" s="108"/>
      <c r="L106" s="108"/>
      <c r="M106" s="108"/>
      <c r="N106" s="124"/>
      <c r="O106" s="108"/>
      <c r="P106" s="108"/>
      <c r="Q106" s="108"/>
      <c r="R106" s="124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64">
        <f t="shared" si="1"/>
        <v>0</v>
      </c>
      <c r="AK106" s="28">
        <f>SUM(+AJ106+Juni!AL106)</f>
        <v>481</v>
      </c>
    </row>
    <row r="107" spans="1:37" hidden="1">
      <c r="A107" s="60" t="s">
        <v>495</v>
      </c>
      <c r="B107" s="4" t="s">
        <v>217</v>
      </c>
      <c r="C107" s="22">
        <v>107</v>
      </c>
      <c r="D107" t="s">
        <v>97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24"/>
      <c r="O107" s="108"/>
      <c r="P107" s="108"/>
      <c r="Q107" s="108"/>
      <c r="R107" s="124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64">
        <f t="shared" si="1"/>
        <v>0</v>
      </c>
      <c r="AK107" s="28">
        <f>SUM(+AJ107+Juni!AL107)</f>
        <v>0</v>
      </c>
    </row>
    <row r="108" spans="1:37" hidden="1">
      <c r="A108" s="60" t="s">
        <v>496</v>
      </c>
      <c r="B108" s="4" t="s">
        <v>219</v>
      </c>
      <c r="C108" s="22">
        <v>108</v>
      </c>
      <c r="D108" t="s">
        <v>97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124"/>
      <c r="O108" s="108"/>
      <c r="P108" s="108"/>
      <c r="Q108" s="108"/>
      <c r="R108" s="124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64">
        <f t="shared" si="1"/>
        <v>0</v>
      </c>
      <c r="AK108" s="28">
        <f>SUM(+AJ108+Juni!AL108)</f>
        <v>0</v>
      </c>
    </row>
    <row r="109" spans="1:37" hidden="1">
      <c r="A109" s="60" t="s">
        <v>497</v>
      </c>
      <c r="B109" s="4" t="s">
        <v>221</v>
      </c>
      <c r="C109" s="22">
        <v>109</v>
      </c>
      <c r="D109" t="s">
        <v>97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124"/>
      <c r="O109" s="108"/>
      <c r="P109" s="108"/>
      <c r="Q109" s="108"/>
      <c r="R109" s="124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64">
        <f t="shared" si="1"/>
        <v>0</v>
      </c>
      <c r="AK109" s="28">
        <f>SUM(+AJ109+Juni!AL109)</f>
        <v>0</v>
      </c>
    </row>
    <row r="110" spans="1:37">
      <c r="A110" s="60" t="s">
        <v>498</v>
      </c>
      <c r="B110" s="4" t="s">
        <v>223</v>
      </c>
      <c r="C110" s="22">
        <v>110</v>
      </c>
      <c r="D110" t="s">
        <v>97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124"/>
      <c r="O110" s="108"/>
      <c r="P110" s="108"/>
      <c r="Q110" s="108"/>
      <c r="R110" s="124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64">
        <f t="shared" si="1"/>
        <v>0</v>
      </c>
      <c r="AK110" s="28">
        <f>SUM(+AJ110+Juni!AL110)</f>
        <v>2</v>
      </c>
    </row>
    <row r="111" spans="1:37">
      <c r="A111" s="60" t="s">
        <v>499</v>
      </c>
      <c r="B111" s="4" t="s">
        <v>225</v>
      </c>
      <c r="C111" s="22">
        <v>111</v>
      </c>
      <c r="D111" t="s">
        <v>97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124"/>
      <c r="O111" s="108"/>
      <c r="P111" s="108"/>
      <c r="Q111" s="108"/>
      <c r="R111" s="124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64">
        <f t="shared" si="1"/>
        <v>0</v>
      </c>
      <c r="AK111" s="28">
        <f>SUM(+AJ111+Juni!AL111)</f>
        <v>1</v>
      </c>
    </row>
    <row r="112" spans="1:37" hidden="1">
      <c r="A112" s="60" t="s">
        <v>500</v>
      </c>
      <c r="B112" s="4" t="s">
        <v>227</v>
      </c>
      <c r="C112" s="22">
        <v>112</v>
      </c>
      <c r="D112" t="s">
        <v>97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24"/>
      <c r="O112" s="108"/>
      <c r="P112" s="108"/>
      <c r="Q112" s="108"/>
      <c r="R112" s="124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64">
        <f t="shared" si="1"/>
        <v>0</v>
      </c>
      <c r="AK112" s="28">
        <f>SUM(+AJ112+Juni!AL112)</f>
        <v>0</v>
      </c>
    </row>
    <row r="113" spans="1:37">
      <c r="A113" s="60" t="s">
        <v>501</v>
      </c>
      <c r="B113" s="4" t="s">
        <v>229</v>
      </c>
      <c r="C113" s="22">
        <v>113</v>
      </c>
      <c r="D113" t="s">
        <v>97</v>
      </c>
      <c r="E113" s="108"/>
      <c r="F113" s="108"/>
      <c r="G113" s="108"/>
      <c r="H113" s="108"/>
      <c r="I113" s="108"/>
      <c r="J113" s="108"/>
      <c r="K113" s="108"/>
      <c r="L113" s="108"/>
      <c r="M113" s="108"/>
      <c r="N113" s="124"/>
      <c r="O113" s="108"/>
      <c r="P113" s="108"/>
      <c r="Q113" s="108"/>
      <c r="R113" s="124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>
        <v>1</v>
      </c>
      <c r="AJ113" s="64">
        <f t="shared" si="1"/>
        <v>1</v>
      </c>
      <c r="AK113" s="28">
        <f>SUM(+AJ113+Juni!AL113)</f>
        <v>39</v>
      </c>
    </row>
    <row r="114" spans="1:37">
      <c r="A114" s="60" t="s">
        <v>502</v>
      </c>
      <c r="B114" s="4" t="s">
        <v>231</v>
      </c>
      <c r="C114" s="22">
        <v>114</v>
      </c>
      <c r="D114" t="s">
        <v>97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24"/>
      <c r="O114" s="108"/>
      <c r="P114" s="108"/>
      <c r="Q114" s="108"/>
      <c r="R114" s="124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64">
        <f t="shared" si="1"/>
        <v>0</v>
      </c>
      <c r="AK114" s="28">
        <f>SUM(+AJ114+Juni!AL114)</f>
        <v>27</v>
      </c>
    </row>
    <row r="115" spans="1:37" hidden="1">
      <c r="A115" s="60" t="s">
        <v>503</v>
      </c>
      <c r="B115" s="4" t="s">
        <v>233</v>
      </c>
      <c r="C115" s="22">
        <v>115</v>
      </c>
      <c r="D115" t="s">
        <v>97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24"/>
      <c r="O115" s="108"/>
      <c r="P115" s="108"/>
      <c r="Q115" s="108"/>
      <c r="R115" s="124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64">
        <f t="shared" si="1"/>
        <v>0</v>
      </c>
      <c r="AK115" s="28">
        <f>SUM(+AJ115+Juni!AL115)</f>
        <v>0</v>
      </c>
    </row>
    <row r="116" spans="1:37" hidden="1">
      <c r="A116" s="60" t="s">
        <v>504</v>
      </c>
      <c r="B116" s="4" t="s">
        <v>235</v>
      </c>
      <c r="C116" s="22">
        <v>116</v>
      </c>
      <c r="D116" t="s">
        <v>97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24"/>
      <c r="O116" s="108"/>
      <c r="P116" s="108"/>
      <c r="Q116" s="108"/>
      <c r="R116" s="124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64">
        <f t="shared" si="1"/>
        <v>0</v>
      </c>
      <c r="AK116" s="28">
        <f>SUM(+AJ116+Juni!AL116)</f>
        <v>0</v>
      </c>
    </row>
    <row r="117" spans="1:37" hidden="1">
      <c r="A117" s="60" t="s">
        <v>505</v>
      </c>
      <c r="B117" s="4" t="s">
        <v>237</v>
      </c>
      <c r="C117" s="22">
        <v>117</v>
      </c>
      <c r="D117" t="s">
        <v>97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24"/>
      <c r="O117" s="108"/>
      <c r="P117" s="108"/>
      <c r="Q117" s="108"/>
      <c r="R117" s="124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64">
        <f t="shared" si="1"/>
        <v>0</v>
      </c>
      <c r="AK117" s="28">
        <f>SUM(+AJ117+Juni!AL117)</f>
        <v>0</v>
      </c>
    </row>
    <row r="118" spans="1:37">
      <c r="A118" s="60" t="s">
        <v>506</v>
      </c>
      <c r="B118" s="4" t="s">
        <v>239</v>
      </c>
      <c r="C118" s="22">
        <v>118</v>
      </c>
      <c r="D118" t="s">
        <v>97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124"/>
      <c r="O118" s="108"/>
      <c r="P118" s="108"/>
      <c r="Q118" s="108"/>
      <c r="R118" s="124"/>
      <c r="S118" s="108"/>
      <c r="T118" s="108"/>
      <c r="U118" s="108"/>
      <c r="V118" s="108"/>
      <c r="W118" s="108"/>
      <c r="X118" s="108">
        <v>1</v>
      </c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64">
        <f t="shared" si="1"/>
        <v>1</v>
      </c>
      <c r="AK118" s="28">
        <f>SUM(+AJ118+Juni!AL118)</f>
        <v>15</v>
      </c>
    </row>
    <row r="119" spans="1:37" hidden="1">
      <c r="A119" s="60" t="s">
        <v>507</v>
      </c>
      <c r="B119" s="4" t="s">
        <v>241</v>
      </c>
      <c r="C119" s="22">
        <v>119</v>
      </c>
      <c r="D119" t="s">
        <v>97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124"/>
      <c r="O119" s="108"/>
      <c r="P119" s="108"/>
      <c r="Q119" s="108"/>
      <c r="R119" s="124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64">
        <f t="shared" si="1"/>
        <v>0</v>
      </c>
      <c r="AK119" s="28">
        <f>SUM(+AJ119+Juni!AL119)</f>
        <v>0</v>
      </c>
    </row>
    <row r="120" spans="1:37" hidden="1">
      <c r="A120" s="60" t="s">
        <v>508</v>
      </c>
      <c r="B120" s="4" t="s">
        <v>243</v>
      </c>
      <c r="C120" s="22">
        <v>120</v>
      </c>
      <c r="D120" t="s">
        <v>97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124"/>
      <c r="O120" s="108"/>
      <c r="P120" s="108"/>
      <c r="Q120" s="108"/>
      <c r="R120" s="124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64">
        <f t="shared" si="1"/>
        <v>0</v>
      </c>
      <c r="AK120" s="28">
        <f>SUM(+AJ120+Juni!AL120)</f>
        <v>0</v>
      </c>
    </row>
    <row r="121" spans="1:37">
      <c r="A121" s="60" t="s">
        <v>509</v>
      </c>
      <c r="B121" s="4" t="s">
        <v>245</v>
      </c>
      <c r="C121" s="22">
        <v>121</v>
      </c>
      <c r="D121" t="s">
        <v>97</v>
      </c>
      <c r="E121" s="108"/>
      <c r="F121" s="108"/>
      <c r="G121" s="108"/>
      <c r="H121" s="108"/>
      <c r="I121" s="108"/>
      <c r="J121" s="108"/>
      <c r="K121" s="108"/>
      <c r="L121" s="108"/>
      <c r="M121" s="108"/>
      <c r="N121" s="124"/>
      <c r="O121" s="108"/>
      <c r="P121" s="108"/>
      <c r="Q121" s="108"/>
      <c r="R121" s="124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64">
        <f t="shared" si="1"/>
        <v>0</v>
      </c>
      <c r="AK121" s="28">
        <f>SUM(+AJ121+Juni!AL121)</f>
        <v>86</v>
      </c>
    </row>
    <row r="122" spans="1:37">
      <c r="A122" s="60" t="s">
        <v>510</v>
      </c>
      <c r="B122" s="4" t="s">
        <v>247</v>
      </c>
      <c r="C122" s="22">
        <v>122</v>
      </c>
      <c r="D122" t="s">
        <v>97</v>
      </c>
      <c r="E122" s="108"/>
      <c r="F122" s="108"/>
      <c r="G122" s="108"/>
      <c r="H122" s="108">
        <v>1</v>
      </c>
      <c r="I122" s="108"/>
      <c r="J122" s="108"/>
      <c r="K122" s="108"/>
      <c r="L122" s="108"/>
      <c r="M122" s="108"/>
      <c r="N122" s="124"/>
      <c r="O122" s="108"/>
      <c r="P122" s="108"/>
      <c r="Q122" s="108"/>
      <c r="R122" s="124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64">
        <f t="shared" si="1"/>
        <v>1</v>
      </c>
      <c r="AK122" s="28">
        <f>SUM(+AJ122+Juni!AL122)</f>
        <v>21</v>
      </c>
    </row>
    <row r="123" spans="1:37" hidden="1">
      <c r="A123" s="60" t="s">
        <v>511</v>
      </c>
      <c r="B123" s="4" t="s">
        <v>249</v>
      </c>
      <c r="C123" s="22">
        <v>123</v>
      </c>
      <c r="D123" t="s">
        <v>97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124"/>
      <c r="O123" s="108"/>
      <c r="P123" s="108"/>
      <c r="Q123" s="108"/>
      <c r="R123" s="124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64">
        <f t="shared" si="1"/>
        <v>0</v>
      </c>
      <c r="AK123" s="28">
        <f>SUM(+AJ123+Juni!AL123)</f>
        <v>0</v>
      </c>
    </row>
    <row r="124" spans="1:37">
      <c r="A124" s="60" t="s">
        <v>512</v>
      </c>
      <c r="B124" s="4" t="s">
        <v>251</v>
      </c>
      <c r="C124" s="22">
        <v>124</v>
      </c>
      <c r="D124" t="s">
        <v>97</v>
      </c>
      <c r="E124" s="108"/>
      <c r="F124" s="108"/>
      <c r="G124" s="108"/>
      <c r="H124" s="108"/>
      <c r="I124" s="108"/>
      <c r="J124" s="108"/>
      <c r="K124" s="108"/>
      <c r="L124" s="108"/>
      <c r="M124" s="108"/>
      <c r="N124" s="124"/>
      <c r="O124" s="108"/>
      <c r="P124" s="108"/>
      <c r="Q124" s="108"/>
      <c r="R124" s="124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64">
        <f t="shared" si="1"/>
        <v>0</v>
      </c>
      <c r="AK124" s="28">
        <f>SUM(+AJ124+Juni!AL124)</f>
        <v>61</v>
      </c>
    </row>
    <row r="125" spans="1:37" hidden="1">
      <c r="A125" s="60" t="s">
        <v>513</v>
      </c>
      <c r="B125" s="4" t="s">
        <v>253</v>
      </c>
      <c r="C125" s="22">
        <v>125</v>
      </c>
      <c r="D125" t="s">
        <v>97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N125" s="124"/>
      <c r="O125" s="108"/>
      <c r="P125" s="108"/>
      <c r="Q125" s="108"/>
      <c r="R125" s="124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64">
        <f t="shared" si="1"/>
        <v>0</v>
      </c>
      <c r="AK125" s="28">
        <f>SUM(+AJ125+Juni!AL125)</f>
        <v>0</v>
      </c>
    </row>
    <row r="126" spans="1:37" ht="26.25" hidden="1">
      <c r="A126" s="84" t="s">
        <v>514</v>
      </c>
      <c r="B126" s="4" t="s">
        <v>255</v>
      </c>
      <c r="C126" s="22">
        <v>126</v>
      </c>
      <c r="D126" t="s">
        <v>97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124"/>
      <c r="O126" s="108"/>
      <c r="P126" s="108"/>
      <c r="Q126" s="108"/>
      <c r="R126" s="124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64">
        <f t="shared" si="1"/>
        <v>0</v>
      </c>
      <c r="AK126" s="28">
        <f>SUM(+AJ126+Juni!AL126)</f>
        <v>0</v>
      </c>
    </row>
    <row r="127" spans="1:37">
      <c r="A127" s="60" t="s">
        <v>515</v>
      </c>
      <c r="B127" s="4"/>
      <c r="C127" s="22"/>
      <c r="E127" s="108"/>
      <c r="F127" s="108"/>
      <c r="G127" s="108"/>
      <c r="H127" s="108"/>
      <c r="I127" s="108"/>
      <c r="J127" s="108"/>
      <c r="K127" s="108"/>
      <c r="L127" s="108"/>
      <c r="M127" s="108"/>
      <c r="N127" s="124"/>
      <c r="O127" s="108"/>
      <c r="P127" s="108"/>
      <c r="Q127" s="108"/>
      <c r="R127" s="124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64">
        <f t="shared" si="1"/>
        <v>0</v>
      </c>
      <c r="AK127" s="28">
        <f>SUM(+AJ127+Juni!AL127)</f>
        <v>20</v>
      </c>
    </row>
    <row r="128" spans="1:37">
      <c r="A128" s="60" t="s">
        <v>516</v>
      </c>
      <c r="B128" s="4" t="s">
        <v>257</v>
      </c>
      <c r="C128" s="22">
        <v>127</v>
      </c>
      <c r="D128" t="s">
        <v>97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N128" s="124"/>
      <c r="O128" s="108"/>
      <c r="P128" s="108"/>
      <c r="Q128" s="108"/>
      <c r="R128" s="124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64">
        <f t="shared" si="1"/>
        <v>0</v>
      </c>
      <c r="AK128" s="28">
        <f>SUM(+AJ128+Juni!AL128)</f>
        <v>5</v>
      </c>
    </row>
    <row r="129" spans="1:37">
      <c r="A129" s="60" t="s">
        <v>517</v>
      </c>
      <c r="B129" s="4" t="s">
        <v>259</v>
      </c>
      <c r="C129" s="22">
        <v>128</v>
      </c>
      <c r="D129" t="s">
        <v>97</v>
      </c>
      <c r="E129" s="108"/>
      <c r="F129" s="108"/>
      <c r="G129" s="108"/>
      <c r="H129" s="108"/>
      <c r="I129" s="108"/>
      <c r="J129" s="108"/>
      <c r="K129" s="108"/>
      <c r="L129" s="108"/>
      <c r="M129" s="108"/>
      <c r="N129" s="124"/>
      <c r="O129" s="108"/>
      <c r="P129" s="108"/>
      <c r="Q129" s="108"/>
      <c r="R129" s="124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64">
        <f t="shared" si="1"/>
        <v>0</v>
      </c>
      <c r="AK129" s="28">
        <f>SUM(+AJ129+Juni!AL129)</f>
        <v>290</v>
      </c>
    </row>
    <row r="130" spans="1:37">
      <c r="A130" s="60" t="s">
        <v>518</v>
      </c>
      <c r="B130" s="4" t="s">
        <v>261</v>
      </c>
      <c r="C130" s="22">
        <v>129</v>
      </c>
      <c r="D130" t="s">
        <v>97</v>
      </c>
      <c r="E130" s="108"/>
      <c r="F130" s="108"/>
      <c r="G130" s="108"/>
      <c r="H130" s="108"/>
      <c r="I130" s="108"/>
      <c r="J130" s="108"/>
      <c r="K130" s="108"/>
      <c r="L130" s="108"/>
      <c r="M130" s="108"/>
      <c r="N130" s="124"/>
      <c r="O130" s="108"/>
      <c r="P130" s="108"/>
      <c r="Q130" s="108"/>
      <c r="R130" s="124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64">
        <f t="shared" ref="AJ130:AJ193" si="2">SUM(E130:AI130)</f>
        <v>0</v>
      </c>
      <c r="AK130" s="28">
        <f>SUM(+AJ130+Juni!AL130)</f>
        <v>473</v>
      </c>
    </row>
    <row r="131" spans="1:37" hidden="1">
      <c r="A131" s="60" t="s">
        <v>519</v>
      </c>
      <c r="B131" s="4" t="s">
        <v>263</v>
      </c>
      <c r="C131" s="22">
        <v>130</v>
      </c>
      <c r="D131" t="s">
        <v>97</v>
      </c>
      <c r="E131" s="108"/>
      <c r="F131" s="108"/>
      <c r="G131" s="108"/>
      <c r="H131" s="108"/>
      <c r="I131" s="108"/>
      <c r="J131" s="108"/>
      <c r="K131" s="108"/>
      <c r="L131" s="108"/>
      <c r="M131" s="108"/>
      <c r="N131" s="124"/>
      <c r="O131" s="108"/>
      <c r="P131" s="108"/>
      <c r="Q131" s="108"/>
      <c r="R131" s="124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64">
        <f t="shared" si="2"/>
        <v>0</v>
      </c>
      <c r="AK131" s="28">
        <f>SUM(+AJ131+Juni!AL131)</f>
        <v>0</v>
      </c>
    </row>
    <row r="132" spans="1:37" hidden="1">
      <c r="A132" s="60" t="s">
        <v>520</v>
      </c>
      <c r="B132" s="4" t="s">
        <v>265</v>
      </c>
      <c r="C132" s="22">
        <v>131</v>
      </c>
      <c r="D132" t="s">
        <v>97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N132" s="124"/>
      <c r="O132" s="108"/>
      <c r="P132" s="108"/>
      <c r="Q132" s="108"/>
      <c r="R132" s="124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64">
        <f t="shared" si="2"/>
        <v>0</v>
      </c>
      <c r="AK132" s="28">
        <f>SUM(+AJ132+Juni!AL132)</f>
        <v>0</v>
      </c>
    </row>
    <row r="133" spans="1:37">
      <c r="A133" s="60" t="s">
        <v>521</v>
      </c>
      <c r="B133" s="4" t="s">
        <v>267</v>
      </c>
      <c r="C133" s="22">
        <v>132</v>
      </c>
      <c r="D133" t="s">
        <v>97</v>
      </c>
      <c r="E133" s="108"/>
      <c r="F133" s="108"/>
      <c r="G133" s="108"/>
      <c r="H133" s="108">
        <v>2</v>
      </c>
      <c r="I133" s="108">
        <v>1</v>
      </c>
      <c r="J133" s="108"/>
      <c r="K133" s="108"/>
      <c r="L133" s="108"/>
      <c r="M133" s="108">
        <v>2</v>
      </c>
      <c r="N133" s="124"/>
      <c r="O133" s="108">
        <v>1</v>
      </c>
      <c r="P133" s="108"/>
      <c r="Q133" s="108"/>
      <c r="R133" s="124"/>
      <c r="S133" s="108"/>
      <c r="T133" s="108"/>
      <c r="U133" s="108"/>
      <c r="V133" s="108"/>
      <c r="W133" s="108"/>
      <c r="X133" s="108">
        <v>1</v>
      </c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64">
        <f t="shared" si="2"/>
        <v>7</v>
      </c>
      <c r="AK133" s="28">
        <f>SUM(+AJ133+Juni!AL133)</f>
        <v>250</v>
      </c>
    </row>
    <row r="134" spans="1:37" hidden="1">
      <c r="A134" s="60" t="s">
        <v>522</v>
      </c>
      <c r="B134" s="4" t="s">
        <v>269</v>
      </c>
      <c r="C134" s="22">
        <v>133</v>
      </c>
      <c r="D134" t="s">
        <v>97</v>
      </c>
      <c r="E134" s="108"/>
      <c r="F134" s="108"/>
      <c r="G134" s="108"/>
      <c r="H134" s="108"/>
      <c r="I134" s="108"/>
      <c r="J134" s="108"/>
      <c r="K134" s="108"/>
      <c r="L134" s="108"/>
      <c r="M134" s="108"/>
      <c r="N134" s="124"/>
      <c r="O134" s="108"/>
      <c r="P134" s="108"/>
      <c r="Q134" s="108"/>
      <c r="R134" s="124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64">
        <f t="shared" si="2"/>
        <v>0</v>
      </c>
      <c r="AK134" s="28">
        <f>SUM(+AJ134+Juni!AL134)</f>
        <v>0</v>
      </c>
    </row>
    <row r="135" spans="1:37">
      <c r="A135" s="60" t="s">
        <v>523</v>
      </c>
      <c r="B135" s="4" t="s">
        <v>271</v>
      </c>
      <c r="C135" s="22">
        <v>134</v>
      </c>
      <c r="D135" t="s">
        <v>97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N135" s="124"/>
      <c r="O135" s="108"/>
      <c r="P135" s="108"/>
      <c r="Q135" s="108"/>
      <c r="R135" s="124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64">
        <f t="shared" si="2"/>
        <v>0</v>
      </c>
      <c r="AK135" s="28">
        <f>SUM(+AJ135+Juni!AL135)</f>
        <v>297</v>
      </c>
    </row>
    <row r="136" spans="1:37">
      <c r="A136" s="60" t="s">
        <v>524</v>
      </c>
      <c r="B136" s="4" t="s">
        <v>273</v>
      </c>
      <c r="C136" s="22">
        <v>135</v>
      </c>
      <c r="D136" t="s">
        <v>97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24"/>
      <c r="O136" s="108"/>
      <c r="P136" s="108"/>
      <c r="Q136" s="108"/>
      <c r="R136" s="124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64">
        <f t="shared" si="2"/>
        <v>0</v>
      </c>
      <c r="AK136" s="28">
        <f>SUM(+AJ136+Juni!AL136)</f>
        <v>5</v>
      </c>
    </row>
    <row r="137" spans="1:37">
      <c r="A137" s="60" t="s">
        <v>525</v>
      </c>
      <c r="B137" s="4" t="s">
        <v>275</v>
      </c>
      <c r="C137" s="22">
        <v>136</v>
      </c>
      <c r="D137" t="s">
        <v>97</v>
      </c>
      <c r="E137" s="108"/>
      <c r="F137" s="108"/>
      <c r="G137" s="108"/>
      <c r="H137" s="108"/>
      <c r="I137" s="108"/>
      <c r="J137" s="108"/>
      <c r="K137" s="108"/>
      <c r="L137" s="108"/>
      <c r="M137" s="108"/>
      <c r="N137" s="124"/>
      <c r="O137" s="108"/>
      <c r="P137" s="108"/>
      <c r="Q137" s="108"/>
      <c r="R137" s="124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64">
        <f t="shared" si="2"/>
        <v>0</v>
      </c>
      <c r="AK137" s="28">
        <f>SUM(+AJ137+Juni!AL137)</f>
        <v>12</v>
      </c>
    </row>
    <row r="138" spans="1:37">
      <c r="A138" s="60" t="s">
        <v>526</v>
      </c>
      <c r="B138" s="4" t="s">
        <v>277</v>
      </c>
      <c r="C138" s="22">
        <v>137</v>
      </c>
      <c r="D138" t="s">
        <v>97</v>
      </c>
      <c r="E138" s="108"/>
      <c r="F138" s="108"/>
      <c r="G138" s="108"/>
      <c r="H138" s="108"/>
      <c r="I138" s="108"/>
      <c r="J138" s="108"/>
      <c r="K138" s="108"/>
      <c r="L138" s="108"/>
      <c r="M138" s="108"/>
      <c r="N138" s="124"/>
      <c r="O138" s="108"/>
      <c r="P138" s="108"/>
      <c r="Q138" s="108"/>
      <c r="R138" s="124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64">
        <f t="shared" si="2"/>
        <v>0</v>
      </c>
      <c r="AK138" s="28">
        <f>SUM(+AJ138+Juni!AL138)</f>
        <v>17</v>
      </c>
    </row>
    <row r="139" spans="1:37">
      <c r="A139" s="60" t="s">
        <v>527</v>
      </c>
      <c r="B139" s="4" t="s">
        <v>279</v>
      </c>
      <c r="C139" s="22">
        <v>138</v>
      </c>
      <c r="D139" t="s">
        <v>97</v>
      </c>
      <c r="E139" s="108"/>
      <c r="F139" s="108"/>
      <c r="G139" s="108"/>
      <c r="H139" s="108"/>
      <c r="I139" s="108"/>
      <c r="J139" s="108"/>
      <c r="K139" s="108"/>
      <c r="L139" s="108"/>
      <c r="M139" s="108"/>
      <c r="N139" s="124"/>
      <c r="O139" s="108"/>
      <c r="P139" s="108"/>
      <c r="Q139" s="108"/>
      <c r="R139" s="124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64">
        <f t="shared" si="2"/>
        <v>0</v>
      </c>
      <c r="AK139" s="28">
        <f>SUM(+AJ139+Juni!AL139)</f>
        <v>1</v>
      </c>
    </row>
    <row r="140" spans="1:37">
      <c r="A140" s="60" t="s">
        <v>528</v>
      </c>
      <c r="B140" s="4" t="s">
        <v>281</v>
      </c>
      <c r="C140" s="22">
        <v>139</v>
      </c>
      <c r="D140" t="s">
        <v>97</v>
      </c>
      <c r="E140" s="108"/>
      <c r="F140" s="108"/>
      <c r="G140" s="108"/>
      <c r="H140" s="108"/>
      <c r="I140" s="108"/>
      <c r="J140" s="108"/>
      <c r="K140" s="108"/>
      <c r="L140" s="108"/>
      <c r="M140" s="108"/>
      <c r="N140" s="124"/>
      <c r="O140" s="108"/>
      <c r="P140" s="108"/>
      <c r="Q140" s="108"/>
      <c r="R140" s="124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64">
        <f t="shared" si="2"/>
        <v>0</v>
      </c>
      <c r="AK140" s="28">
        <f>SUM(+AJ140+Juni!AL140)</f>
        <v>2</v>
      </c>
    </row>
    <row r="141" spans="1:37">
      <c r="A141" s="60" t="s">
        <v>529</v>
      </c>
      <c r="B141" s="4" t="s">
        <v>283</v>
      </c>
      <c r="C141" s="22">
        <v>140</v>
      </c>
      <c r="D141" t="s">
        <v>97</v>
      </c>
      <c r="E141" s="108"/>
      <c r="F141" s="108"/>
      <c r="G141" s="108"/>
      <c r="H141" s="108"/>
      <c r="I141" s="108"/>
      <c r="J141" s="108"/>
      <c r="K141" s="108"/>
      <c r="L141" s="108"/>
      <c r="M141" s="108"/>
      <c r="N141" s="124"/>
      <c r="O141" s="108"/>
      <c r="P141" s="108"/>
      <c r="Q141" s="108"/>
      <c r="R141" s="124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64">
        <f t="shared" si="2"/>
        <v>0</v>
      </c>
      <c r="AK141" s="28">
        <f>SUM(+AJ141+Juni!AL141)</f>
        <v>1076</v>
      </c>
    </row>
    <row r="142" spans="1:37">
      <c r="A142" s="60" t="s">
        <v>530</v>
      </c>
      <c r="B142" s="4" t="s">
        <v>285</v>
      </c>
      <c r="C142" s="22">
        <v>141</v>
      </c>
      <c r="D142" t="s">
        <v>97</v>
      </c>
      <c r="E142" s="108"/>
      <c r="F142" s="108"/>
      <c r="G142" s="108"/>
      <c r="H142" s="108"/>
      <c r="I142" s="108"/>
      <c r="J142" s="108"/>
      <c r="K142" s="108"/>
      <c r="L142" s="108"/>
      <c r="M142" s="108"/>
      <c r="N142" s="124"/>
      <c r="O142" s="108"/>
      <c r="P142" s="108"/>
      <c r="Q142" s="108"/>
      <c r="R142" s="124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64">
        <f t="shared" si="2"/>
        <v>0</v>
      </c>
      <c r="AK142" s="28">
        <f>SUM(+AJ142+Juni!AL142)</f>
        <v>1</v>
      </c>
    </row>
    <row r="143" spans="1:37" hidden="1">
      <c r="A143" s="60" t="s">
        <v>531</v>
      </c>
      <c r="B143" s="4" t="s">
        <v>287</v>
      </c>
      <c r="C143" s="22">
        <v>142</v>
      </c>
      <c r="D143" t="s">
        <v>97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24"/>
      <c r="O143" s="108"/>
      <c r="P143" s="108"/>
      <c r="Q143" s="108"/>
      <c r="R143" s="124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64">
        <f t="shared" si="2"/>
        <v>0</v>
      </c>
      <c r="AK143" s="28">
        <f>SUM(+AJ143+Juni!AL143)</f>
        <v>0</v>
      </c>
    </row>
    <row r="144" spans="1:37" hidden="1">
      <c r="A144" s="60" t="s">
        <v>532</v>
      </c>
      <c r="B144" s="4" t="s">
        <v>289</v>
      </c>
      <c r="C144" s="22">
        <v>143</v>
      </c>
      <c r="D144" t="s">
        <v>97</v>
      </c>
      <c r="E144" s="108"/>
      <c r="F144" s="108"/>
      <c r="G144" s="108"/>
      <c r="H144" s="108"/>
      <c r="I144" s="108"/>
      <c r="J144" s="108"/>
      <c r="K144" s="108"/>
      <c r="L144" s="108"/>
      <c r="M144" s="108"/>
      <c r="N144" s="124"/>
      <c r="O144" s="108"/>
      <c r="P144" s="108"/>
      <c r="Q144" s="108"/>
      <c r="R144" s="124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64">
        <f t="shared" si="2"/>
        <v>0</v>
      </c>
      <c r="AK144" s="28">
        <f>SUM(+AJ144+Juni!AL144)</f>
        <v>0</v>
      </c>
    </row>
    <row r="145" spans="1:37" hidden="1">
      <c r="A145" s="60" t="s">
        <v>533</v>
      </c>
      <c r="B145" s="4" t="s">
        <v>291</v>
      </c>
      <c r="C145" s="22">
        <v>144</v>
      </c>
      <c r="D145" t="s">
        <v>97</v>
      </c>
      <c r="E145" s="108"/>
      <c r="F145" s="108"/>
      <c r="G145" s="108"/>
      <c r="H145" s="108"/>
      <c r="I145" s="108"/>
      <c r="J145" s="108"/>
      <c r="K145" s="108"/>
      <c r="L145" s="108"/>
      <c r="M145" s="108"/>
      <c r="N145" s="124"/>
      <c r="O145" s="108"/>
      <c r="P145" s="108"/>
      <c r="Q145" s="108"/>
      <c r="R145" s="124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64">
        <f t="shared" si="2"/>
        <v>0</v>
      </c>
      <c r="AK145" s="28">
        <f>SUM(+AJ145+Juni!AL145)</f>
        <v>0</v>
      </c>
    </row>
    <row r="146" spans="1:37" hidden="1">
      <c r="A146" s="60" t="s">
        <v>534</v>
      </c>
      <c r="B146" s="4" t="s">
        <v>293</v>
      </c>
      <c r="C146" s="22">
        <v>145</v>
      </c>
      <c r="D146" t="s">
        <v>97</v>
      </c>
      <c r="E146" s="108"/>
      <c r="F146" s="108"/>
      <c r="G146" s="108"/>
      <c r="H146" s="108"/>
      <c r="I146" s="108"/>
      <c r="J146" s="108"/>
      <c r="K146" s="108"/>
      <c r="L146" s="108"/>
      <c r="M146" s="108"/>
      <c r="N146" s="124"/>
      <c r="O146" s="108"/>
      <c r="P146" s="108"/>
      <c r="Q146" s="108"/>
      <c r="R146" s="124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64">
        <f t="shared" si="2"/>
        <v>0</v>
      </c>
      <c r="AK146" s="28">
        <f>SUM(+AJ146+Juni!AL146)</f>
        <v>0</v>
      </c>
    </row>
    <row r="147" spans="1:37">
      <c r="A147" s="60" t="s">
        <v>535</v>
      </c>
      <c r="B147" s="4" t="s">
        <v>295</v>
      </c>
      <c r="C147" s="22">
        <v>146</v>
      </c>
      <c r="D147" t="s">
        <v>97</v>
      </c>
      <c r="E147" s="108"/>
      <c r="F147" s="108"/>
      <c r="G147" s="108"/>
      <c r="H147" s="108"/>
      <c r="I147" s="108"/>
      <c r="J147" s="108"/>
      <c r="K147" s="108"/>
      <c r="L147" s="108"/>
      <c r="M147" s="108"/>
      <c r="N147" s="124"/>
      <c r="O147" s="108"/>
      <c r="P147" s="108"/>
      <c r="Q147" s="108"/>
      <c r="R147" s="124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64">
        <f t="shared" si="2"/>
        <v>0</v>
      </c>
      <c r="AK147" s="28">
        <f>SUM(+AJ147+Juni!AL147)</f>
        <v>9</v>
      </c>
    </row>
    <row r="148" spans="1:37" hidden="1">
      <c r="A148" s="60" t="s">
        <v>536</v>
      </c>
      <c r="B148" s="4" t="s">
        <v>297</v>
      </c>
      <c r="C148" s="22">
        <v>147</v>
      </c>
      <c r="D148" t="s">
        <v>97</v>
      </c>
      <c r="E148" s="108"/>
      <c r="F148" s="108"/>
      <c r="G148" s="108"/>
      <c r="H148" s="108"/>
      <c r="I148" s="108"/>
      <c r="J148" s="108"/>
      <c r="K148" s="108"/>
      <c r="L148" s="108"/>
      <c r="M148" s="108"/>
      <c r="N148" s="124"/>
      <c r="O148" s="108"/>
      <c r="P148" s="108"/>
      <c r="Q148" s="108"/>
      <c r="R148" s="124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64">
        <f t="shared" si="2"/>
        <v>0</v>
      </c>
      <c r="AK148" s="28">
        <f>SUM(+AJ148+Juni!AL148)</f>
        <v>0</v>
      </c>
    </row>
    <row r="149" spans="1:37">
      <c r="A149" s="60" t="s">
        <v>537</v>
      </c>
      <c r="B149" s="4" t="s">
        <v>299</v>
      </c>
      <c r="C149" s="22">
        <v>148</v>
      </c>
      <c r="D149" t="s">
        <v>97</v>
      </c>
      <c r="E149" s="108"/>
      <c r="F149" s="108"/>
      <c r="G149" s="108"/>
      <c r="H149" s="108"/>
      <c r="I149" s="108"/>
      <c r="J149" s="108"/>
      <c r="K149" s="108"/>
      <c r="L149" s="108"/>
      <c r="M149" s="108"/>
      <c r="N149" s="124"/>
      <c r="O149" s="108"/>
      <c r="P149" s="108"/>
      <c r="Q149" s="108"/>
      <c r="R149" s="124"/>
      <c r="S149" s="108"/>
      <c r="T149" s="108"/>
      <c r="U149" s="108"/>
      <c r="V149" s="108"/>
      <c r="W149" s="108"/>
      <c r="X149" s="108">
        <v>1</v>
      </c>
      <c r="Y149" s="108">
        <v>2</v>
      </c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64">
        <f t="shared" si="2"/>
        <v>3</v>
      </c>
      <c r="AK149" s="28">
        <f>SUM(+AJ149+Juni!AL149)</f>
        <v>4</v>
      </c>
    </row>
    <row r="150" spans="1:37">
      <c r="A150" s="60" t="s">
        <v>538</v>
      </c>
      <c r="B150" s="4" t="s">
        <v>301</v>
      </c>
      <c r="C150" s="22">
        <v>149</v>
      </c>
      <c r="D150" t="s">
        <v>97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24"/>
      <c r="O150" s="108"/>
      <c r="P150" s="108"/>
      <c r="Q150" s="108"/>
      <c r="R150" s="124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64">
        <f t="shared" si="2"/>
        <v>0</v>
      </c>
      <c r="AK150" s="28">
        <f>SUM(+AJ150+Juni!AL150)</f>
        <v>35</v>
      </c>
    </row>
    <row r="151" spans="1:37">
      <c r="A151" s="60" t="s">
        <v>539</v>
      </c>
      <c r="B151" s="4" t="s">
        <v>303</v>
      </c>
      <c r="C151" s="22">
        <v>150</v>
      </c>
      <c r="D151" t="s">
        <v>97</v>
      </c>
      <c r="E151" s="108"/>
      <c r="F151" s="108"/>
      <c r="G151" s="108"/>
      <c r="H151" s="108"/>
      <c r="I151" s="108"/>
      <c r="J151" s="108"/>
      <c r="K151" s="108"/>
      <c r="L151" s="108"/>
      <c r="M151" s="108"/>
      <c r="N151" s="124"/>
      <c r="O151" s="108"/>
      <c r="P151" s="108"/>
      <c r="Q151" s="108"/>
      <c r="R151" s="124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64">
        <f t="shared" si="2"/>
        <v>0</v>
      </c>
      <c r="AK151" s="28">
        <f>SUM(+AJ151+Juni!AL151)</f>
        <v>5</v>
      </c>
    </row>
    <row r="152" spans="1:37">
      <c r="A152" s="60" t="s">
        <v>540</v>
      </c>
      <c r="B152" s="4" t="s">
        <v>305</v>
      </c>
      <c r="C152" s="22">
        <v>151</v>
      </c>
      <c r="D152" t="s">
        <v>97</v>
      </c>
      <c r="E152" s="108"/>
      <c r="F152" s="108"/>
      <c r="G152" s="108"/>
      <c r="H152" s="108"/>
      <c r="I152" s="108"/>
      <c r="J152" s="108"/>
      <c r="K152" s="108"/>
      <c r="L152" s="108"/>
      <c r="M152" s="108"/>
      <c r="N152" s="124"/>
      <c r="O152" s="108"/>
      <c r="P152" s="108"/>
      <c r="Q152" s="108"/>
      <c r="R152" s="124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64">
        <f t="shared" si="2"/>
        <v>0</v>
      </c>
      <c r="AK152" s="28">
        <f>SUM(+AJ152+Juni!AL152)</f>
        <v>1</v>
      </c>
    </row>
    <row r="153" spans="1:37" ht="25.5" hidden="1" customHeight="1">
      <c r="A153" s="84" t="s">
        <v>541</v>
      </c>
      <c r="B153" s="4" t="s">
        <v>307</v>
      </c>
      <c r="C153" s="22">
        <v>152</v>
      </c>
      <c r="D153" t="s">
        <v>97</v>
      </c>
      <c r="E153" s="108"/>
      <c r="F153" s="108"/>
      <c r="G153" s="108"/>
      <c r="H153" s="108"/>
      <c r="I153" s="108"/>
      <c r="J153" s="108"/>
      <c r="K153" s="108"/>
      <c r="L153" s="108"/>
      <c r="M153" s="108"/>
      <c r="N153" s="124"/>
      <c r="O153" s="108"/>
      <c r="P153" s="108"/>
      <c r="Q153" s="108"/>
      <c r="R153" s="124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64">
        <f t="shared" si="2"/>
        <v>0</v>
      </c>
      <c r="AK153" s="28">
        <f>SUM(+AJ153+Juni!AL153)</f>
        <v>0</v>
      </c>
    </row>
    <row r="154" spans="1:37">
      <c r="A154" s="60" t="s">
        <v>542</v>
      </c>
      <c r="B154" s="4" t="s">
        <v>309</v>
      </c>
      <c r="C154" s="22">
        <v>153</v>
      </c>
      <c r="D154" t="s">
        <v>97</v>
      </c>
      <c r="E154" s="108"/>
      <c r="F154" s="108"/>
      <c r="G154" s="108"/>
      <c r="H154" s="108"/>
      <c r="I154" s="108"/>
      <c r="J154" s="108"/>
      <c r="K154" s="108"/>
      <c r="L154" s="108"/>
      <c r="M154" s="108"/>
      <c r="N154" s="124"/>
      <c r="O154" s="108"/>
      <c r="P154" s="108"/>
      <c r="Q154" s="108">
        <v>1</v>
      </c>
      <c r="R154" s="124"/>
      <c r="S154" s="108"/>
      <c r="T154" s="108"/>
      <c r="U154" s="108"/>
      <c r="V154" s="108"/>
      <c r="W154" s="108">
        <v>1</v>
      </c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64">
        <f t="shared" si="2"/>
        <v>2</v>
      </c>
      <c r="AK154" s="28">
        <f>SUM(+AJ154+Juni!AL154)</f>
        <v>7</v>
      </c>
    </row>
    <row r="155" spans="1:37" hidden="1">
      <c r="A155" s="60" t="s">
        <v>543</v>
      </c>
      <c r="B155" s="4" t="s">
        <v>311</v>
      </c>
      <c r="C155" s="22">
        <v>154</v>
      </c>
      <c r="D155" t="s">
        <v>97</v>
      </c>
      <c r="E155" s="108"/>
      <c r="F155" s="108"/>
      <c r="G155" s="108"/>
      <c r="H155" s="108"/>
      <c r="I155" s="108"/>
      <c r="J155" s="108"/>
      <c r="K155" s="108"/>
      <c r="L155" s="108"/>
      <c r="M155" s="108"/>
      <c r="N155" s="124"/>
      <c r="O155" s="108"/>
      <c r="P155" s="108"/>
      <c r="Q155" s="108"/>
      <c r="R155" s="124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64">
        <f t="shared" si="2"/>
        <v>0</v>
      </c>
      <c r="AK155" s="28">
        <f>SUM(+AJ155+Juni!AL155)</f>
        <v>0</v>
      </c>
    </row>
    <row r="156" spans="1:37" hidden="1">
      <c r="A156" s="60" t="s">
        <v>544</v>
      </c>
      <c r="B156" s="4" t="s">
        <v>313</v>
      </c>
      <c r="C156" s="22">
        <v>155</v>
      </c>
      <c r="D156" t="s">
        <v>97</v>
      </c>
      <c r="E156" s="108"/>
      <c r="F156" s="108"/>
      <c r="G156" s="108"/>
      <c r="H156" s="108"/>
      <c r="I156" s="108"/>
      <c r="J156" s="108"/>
      <c r="K156" s="108"/>
      <c r="L156" s="108"/>
      <c r="M156" s="108"/>
      <c r="N156" s="124"/>
      <c r="O156" s="108"/>
      <c r="P156" s="108"/>
      <c r="Q156" s="108"/>
      <c r="R156" s="124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64">
        <f t="shared" si="2"/>
        <v>0</v>
      </c>
      <c r="AK156" s="28">
        <f>SUM(+AJ156+Juni!AL156)</f>
        <v>0</v>
      </c>
    </row>
    <row r="157" spans="1:37">
      <c r="A157" s="114" t="s">
        <v>545</v>
      </c>
      <c r="B157" s="4" t="s">
        <v>315</v>
      </c>
      <c r="C157" s="22">
        <v>156</v>
      </c>
      <c r="D157" t="s">
        <v>97</v>
      </c>
      <c r="E157" s="108"/>
      <c r="F157" s="108"/>
      <c r="G157" s="108"/>
      <c r="H157" s="108"/>
      <c r="I157" s="108"/>
      <c r="J157" s="108"/>
      <c r="K157" s="108"/>
      <c r="L157" s="108"/>
      <c r="M157" s="108"/>
      <c r="N157" s="124"/>
      <c r="O157" s="108"/>
      <c r="P157" s="108"/>
      <c r="Q157" s="108"/>
      <c r="R157" s="124"/>
      <c r="S157" s="108"/>
      <c r="T157" s="108"/>
      <c r="U157" s="108"/>
      <c r="V157" s="108"/>
      <c r="W157" s="108"/>
      <c r="X157" s="108"/>
      <c r="Y157" s="108"/>
      <c r="Z157" s="115">
        <v>1</v>
      </c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16">
        <f t="shared" si="2"/>
        <v>1</v>
      </c>
      <c r="AK157" s="28">
        <f>SUM(+AJ157+Juni!AL157)</f>
        <v>1</v>
      </c>
    </row>
    <row r="158" spans="1:37" hidden="1">
      <c r="A158" s="60" t="s">
        <v>546</v>
      </c>
      <c r="B158" s="4" t="s">
        <v>317</v>
      </c>
      <c r="C158" s="22">
        <v>157</v>
      </c>
      <c r="D158" t="s">
        <v>97</v>
      </c>
      <c r="E158" s="108"/>
      <c r="F158" s="108"/>
      <c r="G158" s="108"/>
      <c r="H158" s="108"/>
      <c r="I158" s="108"/>
      <c r="J158" s="108"/>
      <c r="K158" s="108"/>
      <c r="L158" s="108"/>
      <c r="M158" s="108"/>
      <c r="N158" s="124"/>
      <c r="O158" s="108"/>
      <c r="P158" s="108"/>
      <c r="Q158" s="108"/>
      <c r="R158" s="124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64">
        <f t="shared" si="2"/>
        <v>0</v>
      </c>
      <c r="AK158" s="28">
        <f>SUM(+AJ158+Juni!AL158)</f>
        <v>0</v>
      </c>
    </row>
    <row r="159" spans="1:37">
      <c r="A159" s="60" t="s">
        <v>547</v>
      </c>
      <c r="B159" s="4" t="s">
        <v>319</v>
      </c>
      <c r="C159" s="22">
        <v>158</v>
      </c>
      <c r="D159" t="s">
        <v>97</v>
      </c>
      <c r="E159" s="108"/>
      <c r="F159" s="108"/>
      <c r="G159" s="108"/>
      <c r="H159" s="108"/>
      <c r="I159" s="108"/>
      <c r="J159" s="108"/>
      <c r="K159" s="108"/>
      <c r="L159" s="108"/>
      <c r="M159" s="108"/>
      <c r="N159" s="124"/>
      <c r="O159" s="108"/>
      <c r="P159" s="108"/>
      <c r="Q159" s="108"/>
      <c r="R159" s="124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64">
        <f t="shared" si="2"/>
        <v>0</v>
      </c>
      <c r="AK159" s="28">
        <f>SUM(+AJ159+Juni!AL159)</f>
        <v>71</v>
      </c>
    </row>
    <row r="160" spans="1:37">
      <c r="A160" s="60" t="s">
        <v>548</v>
      </c>
      <c r="B160" s="4" t="s">
        <v>321</v>
      </c>
      <c r="C160" s="22">
        <v>159</v>
      </c>
      <c r="D160" t="s">
        <v>97</v>
      </c>
      <c r="E160" s="108"/>
      <c r="F160" s="108"/>
      <c r="G160" s="108"/>
      <c r="H160" s="108"/>
      <c r="I160" s="108"/>
      <c r="J160" s="108"/>
      <c r="K160" s="108"/>
      <c r="L160" s="108"/>
      <c r="M160" s="108"/>
      <c r="N160" s="124"/>
      <c r="O160" s="108"/>
      <c r="P160" s="108"/>
      <c r="Q160" s="108"/>
      <c r="R160" s="124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64">
        <f t="shared" si="2"/>
        <v>0</v>
      </c>
      <c r="AK160" s="28">
        <f>SUM(+AJ160+Juni!AL160)</f>
        <v>3</v>
      </c>
    </row>
    <row r="161" spans="1:37" hidden="1">
      <c r="A161" s="60" t="s">
        <v>549</v>
      </c>
      <c r="B161" s="4" t="s">
        <v>323</v>
      </c>
      <c r="C161" s="22">
        <v>160</v>
      </c>
      <c r="D161" t="s">
        <v>97</v>
      </c>
      <c r="E161" s="108"/>
      <c r="F161" s="108"/>
      <c r="G161" s="108"/>
      <c r="H161" s="108"/>
      <c r="I161" s="108"/>
      <c r="J161" s="108"/>
      <c r="K161" s="108"/>
      <c r="L161" s="108"/>
      <c r="M161" s="108"/>
      <c r="N161" s="124"/>
      <c r="O161" s="108"/>
      <c r="P161" s="108"/>
      <c r="Q161" s="108"/>
      <c r="R161" s="124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64">
        <f t="shared" si="2"/>
        <v>0</v>
      </c>
      <c r="AK161" s="28">
        <f>SUM(+AJ161+Juni!AL161)</f>
        <v>0</v>
      </c>
    </row>
    <row r="162" spans="1:37">
      <c r="A162" s="60" t="s">
        <v>550</v>
      </c>
      <c r="B162" s="4" t="s">
        <v>325</v>
      </c>
      <c r="C162" s="22">
        <v>161</v>
      </c>
      <c r="D162" t="s">
        <v>97</v>
      </c>
      <c r="E162" s="108"/>
      <c r="F162" s="108"/>
      <c r="G162" s="108"/>
      <c r="H162" s="108"/>
      <c r="I162" s="108"/>
      <c r="J162" s="108"/>
      <c r="K162" s="108"/>
      <c r="L162" s="108"/>
      <c r="M162" s="108"/>
      <c r="N162" s="124"/>
      <c r="O162" s="108"/>
      <c r="P162" s="108"/>
      <c r="Q162" s="108"/>
      <c r="R162" s="124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64">
        <f t="shared" si="2"/>
        <v>0</v>
      </c>
      <c r="AK162" s="28">
        <f>SUM(+AJ162+Juni!AL162)</f>
        <v>1</v>
      </c>
    </row>
    <row r="163" spans="1:37">
      <c r="A163" s="60" t="s">
        <v>551</v>
      </c>
      <c r="B163" s="4" t="s">
        <v>327</v>
      </c>
      <c r="C163" s="22">
        <v>162</v>
      </c>
      <c r="D163" t="s">
        <v>97</v>
      </c>
      <c r="E163" s="108"/>
      <c r="F163" s="108"/>
      <c r="G163" s="108"/>
      <c r="H163" s="108">
        <v>2</v>
      </c>
      <c r="I163" s="108">
        <v>2</v>
      </c>
      <c r="J163" s="108"/>
      <c r="K163" s="108"/>
      <c r="L163" s="108"/>
      <c r="M163" s="108">
        <v>1</v>
      </c>
      <c r="N163" s="124"/>
      <c r="O163" s="108"/>
      <c r="P163" s="108"/>
      <c r="Q163" s="108">
        <v>1</v>
      </c>
      <c r="R163" s="124"/>
      <c r="S163" s="108"/>
      <c r="T163" s="108"/>
      <c r="U163" s="108">
        <v>1</v>
      </c>
      <c r="V163" s="108"/>
      <c r="W163" s="108"/>
      <c r="X163" s="108"/>
      <c r="Y163" s="108"/>
      <c r="Z163" s="108">
        <v>4</v>
      </c>
      <c r="AA163" s="108"/>
      <c r="AB163" s="108"/>
      <c r="AC163" s="108"/>
      <c r="AD163" s="108"/>
      <c r="AE163" s="108"/>
      <c r="AF163" s="108">
        <v>2</v>
      </c>
      <c r="AG163" s="108">
        <v>1</v>
      </c>
      <c r="AH163" s="108">
        <v>1</v>
      </c>
      <c r="AI163" s="108"/>
      <c r="AJ163" s="64">
        <f t="shared" si="2"/>
        <v>15</v>
      </c>
      <c r="AK163" s="28">
        <f>SUM(+AJ163+Juni!AL163)</f>
        <v>35</v>
      </c>
    </row>
    <row r="164" spans="1:37">
      <c r="A164" s="63" t="s">
        <v>552</v>
      </c>
      <c r="B164" s="4" t="s">
        <v>329</v>
      </c>
      <c r="C164" s="22">
        <v>163</v>
      </c>
      <c r="D164" t="s">
        <v>97</v>
      </c>
      <c r="E164" s="108"/>
      <c r="F164" s="108"/>
      <c r="G164" s="108"/>
      <c r="H164" s="108"/>
      <c r="I164" s="108"/>
      <c r="J164" s="108"/>
      <c r="K164" s="108"/>
      <c r="L164" s="108"/>
      <c r="M164" s="108"/>
      <c r="N164" s="124"/>
      <c r="O164" s="108"/>
      <c r="P164" s="108"/>
      <c r="Q164" s="108"/>
      <c r="R164" s="124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64">
        <f t="shared" si="2"/>
        <v>0</v>
      </c>
      <c r="AK164" s="28">
        <f>SUM(+AJ164+Juni!AL164)</f>
        <v>7</v>
      </c>
    </row>
    <row r="165" spans="1:37">
      <c r="A165" s="63" t="s">
        <v>553</v>
      </c>
      <c r="B165" s="4" t="s">
        <v>331</v>
      </c>
      <c r="C165" s="22">
        <v>164</v>
      </c>
      <c r="D165" t="s">
        <v>97</v>
      </c>
      <c r="E165" s="108"/>
      <c r="F165" s="108"/>
      <c r="G165" s="108"/>
      <c r="H165" s="108"/>
      <c r="I165" s="108"/>
      <c r="J165" s="108"/>
      <c r="K165" s="108"/>
      <c r="L165" s="108"/>
      <c r="M165" s="108"/>
      <c r="N165" s="124"/>
      <c r="O165" s="108"/>
      <c r="P165" s="108"/>
      <c r="Q165" s="108"/>
      <c r="R165" s="124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64">
        <f t="shared" si="2"/>
        <v>0</v>
      </c>
      <c r="AK165" s="28">
        <f>SUM(+AJ165+Juni!AL165)</f>
        <v>6</v>
      </c>
    </row>
    <row r="166" spans="1:37" hidden="1">
      <c r="A166" s="63" t="s">
        <v>554</v>
      </c>
      <c r="B166" s="4" t="s">
        <v>333</v>
      </c>
      <c r="C166" s="22">
        <v>165</v>
      </c>
      <c r="D166" t="s">
        <v>97</v>
      </c>
      <c r="E166" s="108"/>
      <c r="F166" s="108"/>
      <c r="G166" s="108"/>
      <c r="H166" s="108"/>
      <c r="I166" s="108"/>
      <c r="J166" s="108"/>
      <c r="K166" s="108"/>
      <c r="L166" s="108"/>
      <c r="M166" s="108"/>
      <c r="N166" s="124"/>
      <c r="O166" s="108"/>
      <c r="P166" s="108"/>
      <c r="Q166" s="108"/>
      <c r="R166" s="124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64">
        <f t="shared" si="2"/>
        <v>0</v>
      </c>
      <c r="AK166" s="28">
        <f>SUM(+AJ166+Juni!AL166)</f>
        <v>0</v>
      </c>
    </row>
    <row r="167" spans="1:37" hidden="1">
      <c r="A167" s="63" t="s">
        <v>555</v>
      </c>
      <c r="B167" s="4" t="s">
        <v>335</v>
      </c>
      <c r="C167" s="22">
        <v>166</v>
      </c>
      <c r="D167" t="s">
        <v>97</v>
      </c>
      <c r="E167" s="108"/>
      <c r="F167" s="108"/>
      <c r="G167" s="108"/>
      <c r="H167" s="108"/>
      <c r="I167" s="108"/>
      <c r="J167" s="108"/>
      <c r="K167" s="108"/>
      <c r="L167" s="108"/>
      <c r="M167" s="108"/>
      <c r="N167" s="124"/>
      <c r="O167" s="108"/>
      <c r="P167" s="108"/>
      <c r="Q167" s="108"/>
      <c r="R167" s="124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64">
        <f t="shared" si="2"/>
        <v>0</v>
      </c>
      <c r="AK167" s="28">
        <f>SUM(+AJ167+Juni!AL167)</f>
        <v>0</v>
      </c>
    </row>
    <row r="168" spans="1:37" hidden="1">
      <c r="A168" s="60" t="s">
        <v>556</v>
      </c>
      <c r="B168" s="4" t="s">
        <v>337</v>
      </c>
      <c r="C168" s="22">
        <v>167</v>
      </c>
      <c r="D168" t="s">
        <v>97</v>
      </c>
      <c r="E168" s="108"/>
      <c r="F168" s="108"/>
      <c r="G168" s="108"/>
      <c r="H168" s="108"/>
      <c r="I168" s="108"/>
      <c r="J168" s="108"/>
      <c r="K168" s="108"/>
      <c r="L168" s="108"/>
      <c r="M168" s="108"/>
      <c r="N168" s="124"/>
      <c r="O168" s="108"/>
      <c r="P168" s="108"/>
      <c r="Q168" s="108"/>
      <c r="R168" s="124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64">
        <f t="shared" si="2"/>
        <v>0</v>
      </c>
      <c r="AK168" s="28">
        <f>SUM(+AJ168+Juni!AL168)</f>
        <v>0</v>
      </c>
    </row>
    <row r="169" spans="1:37">
      <c r="A169" s="60" t="s">
        <v>557</v>
      </c>
      <c r="B169" s="4" t="s">
        <v>339</v>
      </c>
      <c r="C169" s="22">
        <v>168</v>
      </c>
      <c r="D169" t="s">
        <v>97</v>
      </c>
      <c r="E169" s="108"/>
      <c r="F169" s="108"/>
      <c r="G169" s="108"/>
      <c r="H169" s="108">
        <v>4</v>
      </c>
      <c r="I169" s="108"/>
      <c r="J169" s="108">
        <v>5</v>
      </c>
      <c r="K169" s="108">
        <v>1</v>
      </c>
      <c r="L169" s="108">
        <v>1</v>
      </c>
      <c r="M169" s="108">
        <v>3</v>
      </c>
      <c r="N169" s="124"/>
      <c r="O169" s="108">
        <v>2</v>
      </c>
      <c r="P169" s="108"/>
      <c r="Q169" s="108">
        <v>5</v>
      </c>
      <c r="R169" s="124"/>
      <c r="S169" s="108">
        <v>1</v>
      </c>
      <c r="T169" s="108">
        <v>1</v>
      </c>
      <c r="U169" s="108">
        <v>3</v>
      </c>
      <c r="V169" s="108">
        <v>1</v>
      </c>
      <c r="W169" s="108">
        <v>1</v>
      </c>
      <c r="X169" s="108">
        <v>1</v>
      </c>
      <c r="Y169" s="108">
        <v>2</v>
      </c>
      <c r="Z169" s="108">
        <v>1</v>
      </c>
      <c r="AA169" s="108"/>
      <c r="AB169" s="108"/>
      <c r="AC169" s="108">
        <v>1</v>
      </c>
      <c r="AD169" s="108"/>
      <c r="AE169" s="108"/>
      <c r="AF169" s="108">
        <v>1</v>
      </c>
      <c r="AG169" s="108"/>
      <c r="AH169" s="108"/>
      <c r="AI169" s="108"/>
      <c r="AJ169" s="64">
        <f t="shared" si="2"/>
        <v>34</v>
      </c>
      <c r="AK169" s="28">
        <f>SUM(+AJ169+Juni!AL169)</f>
        <v>100</v>
      </c>
    </row>
    <row r="170" spans="1:37">
      <c r="A170" s="60" t="s">
        <v>558</v>
      </c>
      <c r="B170" s="4" t="s">
        <v>341</v>
      </c>
      <c r="C170" s="22">
        <v>169</v>
      </c>
      <c r="D170" t="s">
        <v>97</v>
      </c>
      <c r="E170" s="108"/>
      <c r="F170" s="108"/>
      <c r="G170" s="108"/>
      <c r="H170" s="108"/>
      <c r="I170" s="108"/>
      <c r="J170" s="108"/>
      <c r="K170" s="108"/>
      <c r="L170" s="108"/>
      <c r="M170" s="108"/>
      <c r="N170" s="124"/>
      <c r="O170" s="108"/>
      <c r="P170" s="108"/>
      <c r="Q170" s="108"/>
      <c r="R170" s="124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64">
        <f t="shared" si="2"/>
        <v>0</v>
      </c>
      <c r="AK170" s="28">
        <f>SUM(+AJ170+Juni!AL170)</f>
        <v>168</v>
      </c>
    </row>
    <row r="171" spans="1:37">
      <c r="A171" s="63" t="s">
        <v>559</v>
      </c>
      <c r="B171" s="4" t="s">
        <v>343</v>
      </c>
      <c r="C171" s="22">
        <v>170</v>
      </c>
      <c r="D171" t="s">
        <v>97</v>
      </c>
      <c r="E171" s="108"/>
      <c r="F171" s="108"/>
      <c r="G171" s="108"/>
      <c r="H171" s="108"/>
      <c r="I171" s="108"/>
      <c r="J171" s="108"/>
      <c r="K171" s="108"/>
      <c r="L171" s="108"/>
      <c r="M171" s="108"/>
      <c r="N171" s="124"/>
      <c r="O171" s="108"/>
      <c r="P171" s="108"/>
      <c r="Q171" s="108"/>
      <c r="R171" s="124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64">
        <f t="shared" si="2"/>
        <v>0</v>
      </c>
      <c r="AK171" s="28">
        <f>SUM(+AJ171+Juni!AL171)</f>
        <v>15</v>
      </c>
    </row>
    <row r="172" spans="1:37" hidden="1">
      <c r="A172" s="60" t="s">
        <v>560</v>
      </c>
      <c r="B172" s="4" t="s">
        <v>345</v>
      </c>
      <c r="C172" s="22">
        <v>171</v>
      </c>
      <c r="D172" t="s">
        <v>97</v>
      </c>
      <c r="E172" s="108"/>
      <c r="F172" s="108"/>
      <c r="G172" s="108"/>
      <c r="H172" s="108"/>
      <c r="I172" s="108"/>
      <c r="J172" s="108"/>
      <c r="K172" s="108"/>
      <c r="L172" s="108"/>
      <c r="M172" s="108"/>
      <c r="N172" s="124"/>
      <c r="O172" s="108"/>
      <c r="P172" s="108"/>
      <c r="Q172" s="108"/>
      <c r="R172" s="124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64">
        <f t="shared" si="2"/>
        <v>0</v>
      </c>
      <c r="AK172" s="28">
        <f>SUM(+AJ172+Juni!AL172)</f>
        <v>0</v>
      </c>
    </row>
    <row r="173" spans="1:37">
      <c r="A173" s="60" t="s">
        <v>561</v>
      </c>
      <c r="B173" s="4" t="s">
        <v>347</v>
      </c>
      <c r="C173" s="22">
        <v>172</v>
      </c>
      <c r="D173" t="s">
        <v>97</v>
      </c>
      <c r="E173" s="108"/>
      <c r="F173" s="108"/>
      <c r="G173" s="108"/>
      <c r="H173" s="108"/>
      <c r="I173" s="108"/>
      <c r="J173" s="108"/>
      <c r="K173" s="108"/>
      <c r="L173" s="108"/>
      <c r="M173" s="108"/>
      <c r="N173" s="124"/>
      <c r="O173" s="108"/>
      <c r="P173" s="108"/>
      <c r="Q173" s="108"/>
      <c r="R173" s="124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64">
        <f t="shared" si="2"/>
        <v>0</v>
      </c>
      <c r="AK173" s="28">
        <f>SUM(+AJ173+Juni!AL173)</f>
        <v>1</v>
      </c>
    </row>
    <row r="174" spans="1:37">
      <c r="A174" s="60" t="s">
        <v>562</v>
      </c>
      <c r="B174" s="4" t="s">
        <v>349</v>
      </c>
      <c r="C174" s="22">
        <v>173</v>
      </c>
      <c r="D174" t="s">
        <v>97</v>
      </c>
      <c r="E174" s="108"/>
      <c r="F174" s="108"/>
      <c r="G174" s="108"/>
      <c r="H174" s="108"/>
      <c r="I174" s="108"/>
      <c r="J174" s="108"/>
      <c r="K174" s="108"/>
      <c r="L174" s="108"/>
      <c r="M174" s="108"/>
      <c r="N174" s="124"/>
      <c r="O174" s="108"/>
      <c r="P174" s="108"/>
      <c r="Q174" s="108"/>
      <c r="R174" s="124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64">
        <f t="shared" si="2"/>
        <v>0</v>
      </c>
      <c r="AK174" s="28">
        <f>SUM(+AJ174+Juni!AL174)</f>
        <v>2</v>
      </c>
    </row>
    <row r="175" spans="1:37">
      <c r="A175" s="60" t="s">
        <v>563</v>
      </c>
      <c r="B175" s="4" t="s">
        <v>351</v>
      </c>
      <c r="C175" s="22">
        <v>174</v>
      </c>
      <c r="D175" t="s">
        <v>97</v>
      </c>
      <c r="E175" s="108"/>
      <c r="F175" s="108"/>
      <c r="G175" s="108"/>
      <c r="H175" s="108"/>
      <c r="I175" s="108"/>
      <c r="J175" s="108"/>
      <c r="K175" s="108"/>
      <c r="L175" s="108"/>
      <c r="M175" s="108"/>
      <c r="N175" s="124"/>
      <c r="O175" s="108"/>
      <c r="P175" s="108"/>
      <c r="Q175" s="108"/>
      <c r="R175" s="124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64">
        <f t="shared" si="2"/>
        <v>0</v>
      </c>
      <c r="AK175" s="28">
        <f>SUM(+AJ175+Juni!AL175)</f>
        <v>4</v>
      </c>
    </row>
    <row r="176" spans="1:37">
      <c r="A176" s="60" t="s">
        <v>564</v>
      </c>
      <c r="B176" s="4" t="s">
        <v>353</v>
      </c>
      <c r="C176" s="22">
        <v>175</v>
      </c>
      <c r="D176" t="s">
        <v>97</v>
      </c>
      <c r="E176" s="108"/>
      <c r="F176" s="108"/>
      <c r="G176" s="108"/>
      <c r="H176" s="108"/>
      <c r="I176" s="108"/>
      <c r="J176" s="108"/>
      <c r="K176" s="108"/>
      <c r="L176" s="108"/>
      <c r="M176" s="108"/>
      <c r="N176" s="124"/>
      <c r="O176" s="108"/>
      <c r="P176" s="108"/>
      <c r="Q176" s="108"/>
      <c r="R176" s="124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64">
        <f t="shared" si="2"/>
        <v>0</v>
      </c>
      <c r="AK176" s="28">
        <f>SUM(+AJ176+Juni!AL176)</f>
        <v>2</v>
      </c>
    </row>
    <row r="177" spans="1:37">
      <c r="A177" s="60" t="s">
        <v>565</v>
      </c>
      <c r="B177" s="4" t="s">
        <v>358</v>
      </c>
      <c r="C177" s="22">
        <v>178</v>
      </c>
      <c r="D177" t="s">
        <v>97</v>
      </c>
      <c r="E177" s="108"/>
      <c r="F177" s="108"/>
      <c r="G177" s="108"/>
      <c r="H177" s="108"/>
      <c r="I177" s="108"/>
      <c r="J177" s="108"/>
      <c r="K177" s="108"/>
      <c r="L177" s="108"/>
      <c r="M177" s="108"/>
      <c r="N177" s="124"/>
      <c r="O177" s="108"/>
      <c r="P177" s="108"/>
      <c r="Q177" s="108"/>
      <c r="R177" s="124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64">
        <f t="shared" si="2"/>
        <v>0</v>
      </c>
      <c r="AK177" s="28">
        <f>SUM(+AJ177+Juni!AL177)</f>
        <v>19</v>
      </c>
    </row>
    <row r="178" spans="1:37">
      <c r="A178" s="60" t="s">
        <v>566</v>
      </c>
      <c r="B178" s="4" t="s">
        <v>360</v>
      </c>
      <c r="C178" s="22">
        <v>179</v>
      </c>
      <c r="D178" t="s">
        <v>97</v>
      </c>
      <c r="E178" s="108"/>
      <c r="F178" s="108"/>
      <c r="G178" s="108"/>
      <c r="H178" s="108"/>
      <c r="I178" s="108"/>
      <c r="J178" s="108"/>
      <c r="K178" s="108"/>
      <c r="L178" s="108"/>
      <c r="M178" s="108"/>
      <c r="N178" s="124"/>
      <c r="O178" s="108"/>
      <c r="P178" s="108"/>
      <c r="Q178" s="108"/>
      <c r="R178" s="124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64">
        <f t="shared" si="2"/>
        <v>0</v>
      </c>
      <c r="AK178" s="28">
        <f>SUM(+AJ178+Juni!AL178)</f>
        <v>20</v>
      </c>
    </row>
    <row r="179" spans="1:37" hidden="1">
      <c r="A179" s="60" t="s">
        <v>567</v>
      </c>
      <c r="B179" s="4" t="s">
        <v>362</v>
      </c>
      <c r="C179" s="22">
        <v>180</v>
      </c>
      <c r="D179" t="s">
        <v>97</v>
      </c>
      <c r="E179" s="108"/>
      <c r="F179" s="108"/>
      <c r="G179" s="108"/>
      <c r="H179" s="108"/>
      <c r="I179" s="108"/>
      <c r="J179" s="108"/>
      <c r="K179" s="108"/>
      <c r="L179" s="108"/>
      <c r="M179" s="108"/>
      <c r="N179" s="124"/>
      <c r="O179" s="108"/>
      <c r="P179" s="108"/>
      <c r="Q179" s="108"/>
      <c r="R179" s="124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64">
        <f t="shared" si="2"/>
        <v>0</v>
      </c>
      <c r="AK179" s="28">
        <f>SUM(+AJ179+Juni!AL179)</f>
        <v>0</v>
      </c>
    </row>
    <row r="180" spans="1:37" hidden="1">
      <c r="A180" s="60" t="s">
        <v>568</v>
      </c>
      <c r="B180" s="4" t="s">
        <v>364</v>
      </c>
      <c r="C180" s="22">
        <v>181</v>
      </c>
      <c r="D180" t="s">
        <v>97</v>
      </c>
      <c r="E180" s="108"/>
      <c r="F180" s="108"/>
      <c r="G180" s="108"/>
      <c r="H180" s="108"/>
      <c r="I180" s="108"/>
      <c r="J180" s="108"/>
      <c r="K180" s="108"/>
      <c r="L180" s="108"/>
      <c r="M180" s="108"/>
      <c r="N180" s="124"/>
      <c r="O180" s="108"/>
      <c r="P180" s="108"/>
      <c r="Q180" s="108"/>
      <c r="R180" s="124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64">
        <f t="shared" si="2"/>
        <v>0</v>
      </c>
      <c r="AK180" s="28">
        <f>SUM(+AJ180+Juni!AL180)</f>
        <v>0</v>
      </c>
    </row>
    <row r="181" spans="1:37">
      <c r="A181" s="60" t="s">
        <v>569</v>
      </c>
      <c r="B181" s="4" t="s">
        <v>366</v>
      </c>
      <c r="C181" s="22">
        <v>182</v>
      </c>
      <c r="D181" t="s">
        <v>97</v>
      </c>
      <c r="E181" s="108"/>
      <c r="F181" s="108"/>
      <c r="G181" s="108"/>
      <c r="H181" s="108"/>
      <c r="I181" s="108"/>
      <c r="J181" s="108"/>
      <c r="K181" s="108"/>
      <c r="L181" s="108"/>
      <c r="M181" s="108"/>
      <c r="N181" s="124"/>
      <c r="O181" s="108"/>
      <c r="P181" s="108"/>
      <c r="Q181" s="108"/>
      <c r="R181" s="124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64">
        <f t="shared" si="2"/>
        <v>0</v>
      </c>
      <c r="AK181" s="28">
        <f>SUM(+AJ181+Juni!AL181)</f>
        <v>2</v>
      </c>
    </row>
    <row r="182" spans="1:37" hidden="1">
      <c r="A182" s="63" t="s">
        <v>570</v>
      </c>
      <c r="B182" s="4" t="s">
        <v>368</v>
      </c>
      <c r="C182" s="22">
        <v>183</v>
      </c>
      <c r="D182" t="s">
        <v>97</v>
      </c>
      <c r="E182" s="108"/>
      <c r="F182" s="108"/>
      <c r="G182" s="108"/>
      <c r="H182" s="108"/>
      <c r="I182" s="108"/>
      <c r="J182" s="108"/>
      <c r="K182" s="108"/>
      <c r="L182" s="108"/>
      <c r="M182" s="108"/>
      <c r="N182" s="124"/>
      <c r="O182" s="108"/>
      <c r="P182" s="108"/>
      <c r="Q182" s="108"/>
      <c r="R182" s="124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64">
        <f t="shared" si="2"/>
        <v>0</v>
      </c>
      <c r="AK182" s="28">
        <f>SUM(+AJ182+Juni!AL182)</f>
        <v>0</v>
      </c>
    </row>
    <row r="183" spans="1:37" hidden="1">
      <c r="A183" s="60" t="s">
        <v>571</v>
      </c>
      <c r="B183" s="4" t="s">
        <v>370</v>
      </c>
      <c r="C183" s="22">
        <v>184</v>
      </c>
      <c r="D183" t="s">
        <v>97</v>
      </c>
      <c r="E183" s="108"/>
      <c r="F183" s="108"/>
      <c r="G183" s="108"/>
      <c r="H183" s="108"/>
      <c r="I183" s="108"/>
      <c r="J183" s="108"/>
      <c r="K183" s="108"/>
      <c r="L183" s="108"/>
      <c r="M183" s="108"/>
      <c r="N183" s="124"/>
      <c r="O183" s="108"/>
      <c r="P183" s="108"/>
      <c r="Q183" s="108"/>
      <c r="R183" s="124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64">
        <f t="shared" si="2"/>
        <v>0</v>
      </c>
      <c r="AK183" s="28">
        <f>SUM(+AJ183+Juni!AL183)</f>
        <v>0</v>
      </c>
    </row>
    <row r="184" spans="1:37" hidden="1">
      <c r="A184" s="60" t="s">
        <v>572</v>
      </c>
      <c r="B184" s="4" t="s">
        <v>372</v>
      </c>
      <c r="C184" s="22">
        <v>185</v>
      </c>
      <c r="D184" t="s">
        <v>97</v>
      </c>
      <c r="E184" s="108"/>
      <c r="F184" s="108"/>
      <c r="G184" s="108"/>
      <c r="H184" s="108"/>
      <c r="I184" s="108"/>
      <c r="J184" s="108"/>
      <c r="K184" s="108"/>
      <c r="L184" s="108"/>
      <c r="M184" s="108"/>
      <c r="N184" s="124"/>
      <c r="O184" s="108"/>
      <c r="P184" s="108"/>
      <c r="Q184" s="108"/>
      <c r="R184" s="124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64">
        <f t="shared" si="2"/>
        <v>0</v>
      </c>
      <c r="AK184" s="28">
        <f>SUM(+AJ184+Juni!AL184)</f>
        <v>0</v>
      </c>
    </row>
    <row r="185" spans="1:37">
      <c r="A185" s="60" t="s">
        <v>573</v>
      </c>
      <c r="B185" s="4" t="s">
        <v>374</v>
      </c>
      <c r="C185" s="22">
        <v>186</v>
      </c>
      <c r="D185" t="s">
        <v>97</v>
      </c>
      <c r="E185" s="108"/>
      <c r="F185" s="108"/>
      <c r="G185" s="108"/>
      <c r="H185" s="108"/>
      <c r="I185" s="108"/>
      <c r="J185" s="108"/>
      <c r="K185" s="108"/>
      <c r="L185" s="108"/>
      <c r="M185" s="108"/>
      <c r="N185" s="124"/>
      <c r="O185" s="108"/>
      <c r="P185" s="108"/>
      <c r="Q185" s="108"/>
      <c r="R185" s="124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64">
        <f t="shared" si="2"/>
        <v>0</v>
      </c>
      <c r="AK185" s="28">
        <f>SUM(+AJ185+Juni!AL185)</f>
        <v>4</v>
      </c>
    </row>
    <row r="186" spans="1:37" hidden="1">
      <c r="A186" s="60" t="s">
        <v>574</v>
      </c>
      <c r="B186" s="4" t="s">
        <v>376</v>
      </c>
      <c r="C186" s="22">
        <v>187</v>
      </c>
      <c r="D186" t="s">
        <v>97</v>
      </c>
      <c r="E186" s="108"/>
      <c r="F186" s="108"/>
      <c r="G186" s="108"/>
      <c r="H186" s="108"/>
      <c r="I186" s="108"/>
      <c r="J186" s="108"/>
      <c r="K186" s="108"/>
      <c r="L186" s="108"/>
      <c r="M186" s="108"/>
      <c r="N186" s="124"/>
      <c r="O186" s="108"/>
      <c r="P186" s="108"/>
      <c r="Q186" s="108"/>
      <c r="R186" s="124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64">
        <f t="shared" si="2"/>
        <v>0</v>
      </c>
      <c r="AK186" s="28">
        <f>SUM(+AJ186+Juni!AL186)</f>
        <v>0</v>
      </c>
    </row>
    <row r="187" spans="1:37">
      <c r="A187" s="60" t="s">
        <v>575</v>
      </c>
      <c r="B187" s="4" t="s">
        <v>378</v>
      </c>
      <c r="C187" s="22">
        <v>188</v>
      </c>
      <c r="D187" t="s">
        <v>97</v>
      </c>
      <c r="E187" s="108"/>
      <c r="F187" s="108"/>
      <c r="G187" s="108"/>
      <c r="H187" s="108"/>
      <c r="I187" s="108"/>
      <c r="J187" s="108"/>
      <c r="K187" s="108"/>
      <c r="L187" s="108"/>
      <c r="M187" s="108"/>
      <c r="N187" s="124"/>
      <c r="O187" s="108"/>
      <c r="P187" s="108"/>
      <c r="Q187" s="108"/>
      <c r="R187" s="124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64">
        <f t="shared" si="2"/>
        <v>0</v>
      </c>
      <c r="AK187" s="28">
        <f>SUM(+AJ187+Juni!AL187)</f>
        <v>2</v>
      </c>
    </row>
    <row r="188" spans="1:37" hidden="1">
      <c r="A188" s="60" t="s">
        <v>576</v>
      </c>
      <c r="B188" s="4" t="s">
        <v>380</v>
      </c>
      <c r="C188" s="22">
        <v>189</v>
      </c>
      <c r="D188" t="s">
        <v>97</v>
      </c>
      <c r="E188" s="108"/>
      <c r="F188" s="108"/>
      <c r="G188" s="108"/>
      <c r="H188" s="108"/>
      <c r="I188" s="108"/>
      <c r="J188" s="108"/>
      <c r="K188" s="108"/>
      <c r="L188" s="108"/>
      <c r="M188" s="108"/>
      <c r="N188" s="124"/>
      <c r="O188" s="108"/>
      <c r="P188" s="108"/>
      <c r="Q188" s="108"/>
      <c r="R188" s="124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64">
        <f t="shared" si="2"/>
        <v>0</v>
      </c>
      <c r="AK188" s="28">
        <f>SUM(+AJ188+Juni!AL188)</f>
        <v>0</v>
      </c>
    </row>
    <row r="189" spans="1:37" hidden="1">
      <c r="A189" s="60" t="s">
        <v>577</v>
      </c>
      <c r="B189" s="4" t="s">
        <v>382</v>
      </c>
      <c r="C189" s="22">
        <v>190</v>
      </c>
      <c r="D189" t="s">
        <v>97</v>
      </c>
      <c r="E189" s="108"/>
      <c r="F189" s="108"/>
      <c r="G189" s="108"/>
      <c r="H189" s="108"/>
      <c r="I189" s="108"/>
      <c r="J189" s="108"/>
      <c r="K189" s="108"/>
      <c r="L189" s="108"/>
      <c r="M189" s="108"/>
      <c r="N189" s="124"/>
      <c r="O189" s="108"/>
      <c r="P189" s="108"/>
      <c r="Q189" s="108"/>
      <c r="R189" s="124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64">
        <f t="shared" si="2"/>
        <v>0</v>
      </c>
      <c r="AK189" s="28">
        <f>SUM(+AJ189+Juni!AL189)</f>
        <v>0</v>
      </c>
    </row>
    <row r="190" spans="1:37" hidden="1">
      <c r="A190" s="60" t="s">
        <v>578</v>
      </c>
      <c r="B190" s="4" t="s">
        <v>384</v>
      </c>
      <c r="C190" s="22">
        <v>191</v>
      </c>
      <c r="D190" t="s">
        <v>97</v>
      </c>
      <c r="E190" s="108"/>
      <c r="F190" s="108"/>
      <c r="G190" s="108"/>
      <c r="H190" s="108"/>
      <c r="I190" s="108"/>
      <c r="J190" s="108"/>
      <c r="K190" s="108"/>
      <c r="L190" s="108"/>
      <c r="M190" s="108"/>
      <c r="N190" s="124"/>
      <c r="O190" s="108"/>
      <c r="P190" s="108"/>
      <c r="Q190" s="108"/>
      <c r="R190" s="124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64">
        <f t="shared" si="2"/>
        <v>0</v>
      </c>
      <c r="AK190" s="28">
        <f>SUM(+AJ190+Juni!AL190)</f>
        <v>0</v>
      </c>
    </row>
    <row r="191" spans="1:37" hidden="1">
      <c r="A191" s="60" t="s">
        <v>598</v>
      </c>
      <c r="B191" s="4"/>
      <c r="C191" s="22"/>
      <c r="E191" s="108"/>
      <c r="F191" s="108"/>
      <c r="G191" s="108"/>
      <c r="H191" s="108"/>
      <c r="I191" s="108"/>
      <c r="J191" s="108"/>
      <c r="K191" s="108"/>
      <c r="L191" s="108"/>
      <c r="M191" s="108"/>
      <c r="N191" s="124"/>
      <c r="O191" s="108"/>
      <c r="P191" s="108"/>
      <c r="Q191" s="108"/>
      <c r="R191" s="124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64">
        <f t="shared" si="2"/>
        <v>0</v>
      </c>
      <c r="AK191" s="28">
        <f>SUM(AJ191+Juni!AL191)</f>
        <v>0</v>
      </c>
    </row>
    <row r="192" spans="1:37">
      <c r="A192" s="60" t="s">
        <v>579</v>
      </c>
      <c r="B192" s="4"/>
      <c r="C192" s="22"/>
      <c r="E192" s="108"/>
      <c r="F192" s="108"/>
      <c r="G192" s="108"/>
      <c r="H192" s="108"/>
      <c r="I192" s="108"/>
      <c r="J192" s="108"/>
      <c r="K192" s="108"/>
      <c r="L192" s="108"/>
      <c r="M192" s="108"/>
      <c r="N192" s="124"/>
      <c r="O192" s="108"/>
      <c r="P192" s="108"/>
      <c r="Q192" s="108"/>
      <c r="R192" s="124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64">
        <f t="shared" si="2"/>
        <v>0</v>
      </c>
      <c r="AK192" s="28">
        <f>SUM(+AJ192+Juni!AL192)</f>
        <v>42</v>
      </c>
    </row>
    <row r="193" spans="1:40" hidden="1">
      <c r="A193" s="60" t="s">
        <v>580</v>
      </c>
      <c r="B193" s="4"/>
      <c r="C193" s="22"/>
      <c r="F193" s="56"/>
      <c r="H193" s="56"/>
      <c r="J193" s="56"/>
      <c r="L193" s="56"/>
      <c r="N193" s="56"/>
      <c r="P193" s="56"/>
      <c r="R193" s="56"/>
      <c r="T193" s="56"/>
      <c r="V193" s="56"/>
      <c r="X193" s="56"/>
      <c r="Z193" s="56"/>
      <c r="AB193" s="56"/>
      <c r="AD193" s="56"/>
      <c r="AF193" s="56"/>
      <c r="AH193" s="56"/>
      <c r="AJ193" s="64">
        <f t="shared" si="2"/>
        <v>0</v>
      </c>
      <c r="AK193" s="28">
        <f>SUM(+AJ193+Juni!AL193)</f>
        <v>0</v>
      </c>
    </row>
    <row r="194" spans="1:40">
      <c r="C194" s="19"/>
      <c r="O194" t="s">
        <v>387</v>
      </c>
      <c r="AJ194" s="75">
        <f>SUM(AJ2:AJ193)</f>
        <v>473</v>
      </c>
      <c r="AK194" s="70">
        <f>SUM(AK2:AK193)</f>
        <v>5229</v>
      </c>
    </row>
    <row r="195" spans="1:40" ht="16.5" thickBot="1">
      <c r="A195" s="30" t="s">
        <v>581</v>
      </c>
      <c r="B195" s="18"/>
      <c r="C195" s="18"/>
      <c r="D195" s="18"/>
      <c r="E195" s="1">
        <f t="shared" ref="E195:AI195" si="3">SUM(E2:E193)</f>
        <v>15</v>
      </c>
      <c r="F195" s="1">
        <f t="shared" si="3"/>
        <v>32</v>
      </c>
      <c r="G195" s="1">
        <f t="shared" si="3"/>
        <v>45</v>
      </c>
      <c r="H195" s="1">
        <f t="shared" si="3"/>
        <v>17</v>
      </c>
      <c r="I195" s="1">
        <f t="shared" si="3"/>
        <v>65</v>
      </c>
      <c r="J195" s="1">
        <f t="shared" si="3"/>
        <v>52</v>
      </c>
      <c r="K195" s="1">
        <f t="shared" si="3"/>
        <v>7</v>
      </c>
      <c r="L195" s="1">
        <f t="shared" si="3"/>
        <v>21</v>
      </c>
      <c r="M195" s="1">
        <f t="shared" si="3"/>
        <v>36</v>
      </c>
      <c r="N195" s="1">
        <f t="shared" si="3"/>
        <v>0</v>
      </c>
      <c r="O195" s="1">
        <f t="shared" si="3"/>
        <v>11</v>
      </c>
      <c r="P195" s="1">
        <f t="shared" si="3"/>
        <v>3</v>
      </c>
      <c r="Q195" s="1">
        <f t="shared" si="3"/>
        <v>12</v>
      </c>
      <c r="R195" s="1">
        <f t="shared" si="3"/>
        <v>0</v>
      </c>
      <c r="S195" s="1">
        <f t="shared" si="3"/>
        <v>13</v>
      </c>
      <c r="T195" s="1">
        <f t="shared" si="3"/>
        <v>14</v>
      </c>
      <c r="U195" s="1">
        <f t="shared" si="3"/>
        <v>28</v>
      </c>
      <c r="V195" s="1">
        <f t="shared" si="3"/>
        <v>8</v>
      </c>
      <c r="W195" s="1">
        <f t="shared" si="3"/>
        <v>6</v>
      </c>
      <c r="X195" s="1">
        <f t="shared" si="3"/>
        <v>7</v>
      </c>
      <c r="Y195" s="1">
        <f t="shared" si="3"/>
        <v>6</v>
      </c>
      <c r="Z195" s="1">
        <f t="shared" si="3"/>
        <v>9</v>
      </c>
      <c r="AA195" s="1">
        <f t="shared" si="3"/>
        <v>10</v>
      </c>
      <c r="AB195" s="1">
        <f t="shared" si="3"/>
        <v>7</v>
      </c>
      <c r="AC195" s="1">
        <f t="shared" si="3"/>
        <v>22</v>
      </c>
      <c r="AD195" s="1">
        <f t="shared" si="3"/>
        <v>5</v>
      </c>
      <c r="AE195" s="1">
        <f t="shared" si="3"/>
        <v>11</v>
      </c>
      <c r="AF195" s="1">
        <f t="shared" si="3"/>
        <v>8</v>
      </c>
      <c r="AG195" s="1">
        <f t="shared" si="3"/>
        <v>1</v>
      </c>
      <c r="AH195" s="1">
        <f t="shared" si="3"/>
        <v>1</v>
      </c>
      <c r="AI195" s="1">
        <f t="shared" si="3"/>
        <v>1</v>
      </c>
      <c r="AJ195" s="77"/>
      <c r="AK195" s="71"/>
    </row>
    <row r="196" spans="1:40" ht="15.75">
      <c r="A196" s="32" t="s">
        <v>582</v>
      </c>
      <c r="B196" s="18"/>
      <c r="C196" s="18"/>
      <c r="D196" s="18"/>
      <c r="E196" s="33">
        <f t="shared" ref="E196:AI196" si="4">COUNT(E3:E193)</f>
        <v>1</v>
      </c>
      <c r="F196" s="33">
        <f t="shared" si="4"/>
        <v>2</v>
      </c>
      <c r="G196" s="33">
        <f t="shared" si="4"/>
        <v>1</v>
      </c>
      <c r="H196" s="33">
        <f t="shared" si="4"/>
        <v>5</v>
      </c>
      <c r="I196" s="33">
        <f t="shared" si="4"/>
        <v>8</v>
      </c>
      <c r="J196" s="33">
        <f t="shared" si="4"/>
        <v>4</v>
      </c>
      <c r="K196" s="33">
        <f t="shared" si="4"/>
        <v>4</v>
      </c>
      <c r="L196" s="33">
        <f t="shared" si="4"/>
        <v>3</v>
      </c>
      <c r="M196" s="33">
        <f t="shared" si="4"/>
        <v>6</v>
      </c>
      <c r="N196" s="33">
        <f t="shared" si="4"/>
        <v>0</v>
      </c>
      <c r="O196" s="33">
        <f t="shared" si="4"/>
        <v>4</v>
      </c>
      <c r="P196" s="33">
        <f t="shared" si="4"/>
        <v>3</v>
      </c>
      <c r="Q196" s="33">
        <f t="shared" si="4"/>
        <v>5</v>
      </c>
      <c r="R196" s="33">
        <f t="shared" si="4"/>
        <v>0</v>
      </c>
      <c r="S196" s="33">
        <f t="shared" si="4"/>
        <v>3</v>
      </c>
      <c r="T196" s="33">
        <f t="shared" si="4"/>
        <v>3</v>
      </c>
      <c r="U196" s="33">
        <f t="shared" si="4"/>
        <v>6</v>
      </c>
      <c r="V196" s="33">
        <f t="shared" si="4"/>
        <v>2</v>
      </c>
      <c r="W196" s="33">
        <f t="shared" si="4"/>
        <v>3</v>
      </c>
      <c r="X196" s="33">
        <f t="shared" si="4"/>
        <v>5</v>
      </c>
      <c r="Y196" s="33">
        <f t="shared" si="4"/>
        <v>3</v>
      </c>
      <c r="Z196" s="33">
        <f t="shared" si="4"/>
        <v>4</v>
      </c>
      <c r="AA196" s="33">
        <f t="shared" si="4"/>
        <v>3</v>
      </c>
      <c r="AB196" s="33">
        <f t="shared" si="4"/>
        <v>3</v>
      </c>
      <c r="AC196" s="33">
        <f t="shared" si="4"/>
        <v>5</v>
      </c>
      <c r="AD196" s="33">
        <f t="shared" si="4"/>
        <v>1</v>
      </c>
      <c r="AE196" s="33">
        <f t="shared" si="4"/>
        <v>2</v>
      </c>
      <c r="AF196" s="33">
        <f t="shared" si="4"/>
        <v>6</v>
      </c>
      <c r="AG196" s="33">
        <f t="shared" si="4"/>
        <v>1</v>
      </c>
      <c r="AH196" s="33">
        <f t="shared" si="4"/>
        <v>1</v>
      </c>
      <c r="AI196" s="33">
        <f t="shared" si="4"/>
        <v>1</v>
      </c>
      <c r="AJ196" s="77"/>
      <c r="AK196" s="71"/>
      <c r="AL196" s="129" t="s">
        <v>583</v>
      </c>
      <c r="AM196" s="130"/>
      <c r="AN196" s="131"/>
    </row>
    <row r="197" spans="1:40" ht="16.5" thickBot="1">
      <c r="A197" s="34" t="s">
        <v>584</v>
      </c>
      <c r="B197" s="18"/>
      <c r="C197" s="18"/>
      <c r="D197" s="18"/>
      <c r="E197" s="38">
        <f>SUM(E195)</f>
        <v>15</v>
      </c>
      <c r="F197" s="38">
        <f>SUM(F195+E197)</f>
        <v>47</v>
      </c>
      <c r="G197" s="38">
        <f t="shared" ref="G197:AJ197" si="5">SUM(G195+F197)</f>
        <v>92</v>
      </c>
      <c r="H197" s="38">
        <f t="shared" si="5"/>
        <v>109</v>
      </c>
      <c r="I197" s="38">
        <f t="shared" si="5"/>
        <v>174</v>
      </c>
      <c r="J197" s="38">
        <f t="shared" si="5"/>
        <v>226</v>
      </c>
      <c r="K197" s="38">
        <f t="shared" si="5"/>
        <v>233</v>
      </c>
      <c r="L197" s="38">
        <f t="shared" si="5"/>
        <v>254</v>
      </c>
      <c r="M197" s="38">
        <f t="shared" si="5"/>
        <v>290</v>
      </c>
      <c r="N197" s="38">
        <f t="shared" si="5"/>
        <v>290</v>
      </c>
      <c r="O197" s="38">
        <f t="shared" si="5"/>
        <v>301</v>
      </c>
      <c r="P197" s="38">
        <f t="shared" si="5"/>
        <v>304</v>
      </c>
      <c r="Q197" s="38">
        <f t="shared" si="5"/>
        <v>316</v>
      </c>
      <c r="R197" s="38">
        <f t="shared" si="5"/>
        <v>316</v>
      </c>
      <c r="S197" s="38">
        <f t="shared" si="5"/>
        <v>329</v>
      </c>
      <c r="T197" s="38">
        <f t="shared" si="5"/>
        <v>343</v>
      </c>
      <c r="U197" s="38">
        <f t="shared" si="5"/>
        <v>371</v>
      </c>
      <c r="V197" s="38">
        <f t="shared" si="5"/>
        <v>379</v>
      </c>
      <c r="W197" s="38">
        <f t="shared" si="5"/>
        <v>385</v>
      </c>
      <c r="X197" s="38">
        <f t="shared" si="5"/>
        <v>392</v>
      </c>
      <c r="Y197" s="38">
        <f t="shared" si="5"/>
        <v>398</v>
      </c>
      <c r="Z197" s="38">
        <f t="shared" si="5"/>
        <v>407</v>
      </c>
      <c r="AA197" s="38">
        <f t="shared" si="5"/>
        <v>417</v>
      </c>
      <c r="AB197" s="38">
        <f t="shared" si="5"/>
        <v>424</v>
      </c>
      <c r="AC197" s="38">
        <f t="shared" si="5"/>
        <v>446</v>
      </c>
      <c r="AD197" s="38">
        <f t="shared" si="5"/>
        <v>451</v>
      </c>
      <c r="AE197" s="38">
        <f t="shared" si="5"/>
        <v>462</v>
      </c>
      <c r="AF197" s="38">
        <f t="shared" si="5"/>
        <v>470</v>
      </c>
      <c r="AG197" s="38">
        <f t="shared" si="5"/>
        <v>471</v>
      </c>
      <c r="AH197" s="38">
        <f t="shared" si="5"/>
        <v>472</v>
      </c>
      <c r="AI197" s="38">
        <f t="shared" si="5"/>
        <v>473</v>
      </c>
      <c r="AJ197" s="74">
        <f t="shared" si="5"/>
        <v>473</v>
      </c>
      <c r="AK197" s="71"/>
      <c r="AL197" s="40"/>
      <c r="AM197" s="78">
        <f>SUM(Jan!E198+Juli!AJ198)</f>
        <v>372259</v>
      </c>
      <c r="AN197" s="41"/>
    </row>
    <row r="198" spans="1:40" ht="15.75">
      <c r="A198" s="36" t="s">
        <v>585</v>
      </c>
      <c r="B198" s="18"/>
      <c r="C198" s="18"/>
      <c r="D198" s="18"/>
      <c r="E198" s="39">
        <f>SUM(E197+Juni!AK198)</f>
        <v>4771</v>
      </c>
      <c r="F198" s="39">
        <f>SUM(F195+E198)</f>
        <v>4803</v>
      </c>
      <c r="G198" s="39">
        <f t="shared" ref="G198:AJ198" si="6">SUM(G195+F198)</f>
        <v>4848</v>
      </c>
      <c r="H198" s="39">
        <f t="shared" si="6"/>
        <v>4865</v>
      </c>
      <c r="I198" s="39">
        <f t="shared" si="6"/>
        <v>4930</v>
      </c>
      <c r="J198" s="39">
        <f t="shared" si="6"/>
        <v>4982</v>
      </c>
      <c r="K198" s="39">
        <f t="shared" si="6"/>
        <v>4989</v>
      </c>
      <c r="L198" s="39">
        <f t="shared" si="6"/>
        <v>5010</v>
      </c>
      <c r="M198" s="39">
        <f t="shared" si="6"/>
        <v>5046</v>
      </c>
      <c r="N198" s="39">
        <f t="shared" si="6"/>
        <v>5046</v>
      </c>
      <c r="O198" s="39">
        <f t="shared" si="6"/>
        <v>5057</v>
      </c>
      <c r="P198" s="39">
        <f t="shared" si="6"/>
        <v>5060</v>
      </c>
      <c r="Q198" s="39">
        <f t="shared" si="6"/>
        <v>5072</v>
      </c>
      <c r="R198" s="39">
        <f t="shared" si="6"/>
        <v>5072</v>
      </c>
      <c r="S198" s="39">
        <f t="shared" si="6"/>
        <v>5085</v>
      </c>
      <c r="T198" s="39">
        <f t="shared" si="6"/>
        <v>5099</v>
      </c>
      <c r="U198" s="39">
        <f t="shared" si="6"/>
        <v>5127</v>
      </c>
      <c r="V198" s="39">
        <f t="shared" si="6"/>
        <v>5135</v>
      </c>
      <c r="W198" s="39">
        <f t="shared" si="6"/>
        <v>5141</v>
      </c>
      <c r="X198" s="39">
        <f t="shared" si="6"/>
        <v>5148</v>
      </c>
      <c r="Y198" s="39">
        <f t="shared" si="6"/>
        <v>5154</v>
      </c>
      <c r="Z198" s="39">
        <f t="shared" si="6"/>
        <v>5163</v>
      </c>
      <c r="AA198" s="39">
        <f t="shared" si="6"/>
        <v>5173</v>
      </c>
      <c r="AB198" s="39">
        <f t="shared" si="6"/>
        <v>5180</v>
      </c>
      <c r="AC198" s="39">
        <f t="shared" si="6"/>
        <v>5202</v>
      </c>
      <c r="AD198" s="39">
        <f t="shared" si="6"/>
        <v>5207</v>
      </c>
      <c r="AE198" s="39">
        <f t="shared" si="6"/>
        <v>5218</v>
      </c>
      <c r="AF198" s="39">
        <f t="shared" si="6"/>
        <v>5226</v>
      </c>
      <c r="AG198" s="39">
        <f t="shared" si="6"/>
        <v>5227</v>
      </c>
      <c r="AH198" s="39">
        <f t="shared" si="6"/>
        <v>5228</v>
      </c>
      <c r="AI198" s="39">
        <f t="shared" si="6"/>
        <v>5229</v>
      </c>
      <c r="AJ198" s="76">
        <f t="shared" si="6"/>
        <v>5229</v>
      </c>
      <c r="AK198" s="71"/>
    </row>
    <row r="199" spans="1:40" ht="15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40" ht="15.75" thickBot="1"/>
    <row r="201" spans="1:40" ht="15.75" thickBot="1">
      <c r="A201" s="42">
        <v>4</v>
      </c>
      <c r="E201" s="135" t="s">
        <v>587</v>
      </c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7"/>
    </row>
    <row r="202" spans="1:40" ht="15.75" thickBot="1">
      <c r="A202" s="43">
        <f>SUM(A201+Juni!B202)</f>
        <v>79</v>
      </c>
      <c r="E202" s="136" t="s">
        <v>588</v>
      </c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</row>
    <row r="203" spans="1:40" ht="15.75" thickBot="1">
      <c r="E203" s="132" t="s">
        <v>589</v>
      </c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4"/>
    </row>
  </sheetData>
  <mergeCells count="4">
    <mergeCell ref="AL196:AN196"/>
    <mergeCell ref="E201:AI201"/>
    <mergeCell ref="E203:AI203"/>
    <mergeCell ref="E202:AI20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203"/>
  <sheetViews>
    <sheetView workbookViewId="0">
      <pane xSplit="4" ySplit="1" topLeftCell="AC7" activePane="bottomRight" state="frozen"/>
      <selection pane="bottomRight" activeCell="AG57" sqref="AG57"/>
      <selection pane="bottomLeft" activeCell="A2" sqref="A2"/>
      <selection pane="topRight" activeCell="E1" sqref="E1"/>
    </sheetView>
  </sheetViews>
  <sheetFormatPr defaultRowHeight="15"/>
  <cols>
    <col min="1" max="1" width="21.7109375" customWidth="1"/>
    <col min="2" max="4" width="0" hidden="1" customWidth="1"/>
    <col min="5" max="10" width="5.7109375" bestFit="1" customWidth="1"/>
    <col min="11" max="12" width="2.7109375" customWidth="1"/>
    <col min="13" max="28" width="5.7109375" bestFit="1" customWidth="1"/>
    <col min="29" max="29" width="2.7109375" customWidth="1"/>
    <col min="30" max="35" width="5.7109375" bestFit="1" customWidth="1"/>
    <col min="36" max="36" width="10.140625" bestFit="1" customWidth="1"/>
  </cols>
  <sheetData>
    <row r="1" spans="1:37" ht="15.75">
      <c r="A1" s="45" t="s">
        <v>602</v>
      </c>
      <c r="B1" s="25" t="s">
        <v>387</v>
      </c>
      <c r="C1" s="26">
        <v>0</v>
      </c>
      <c r="E1" s="46">
        <v>1</v>
      </c>
      <c r="F1" s="46">
        <v>2</v>
      </c>
      <c r="G1" s="46">
        <v>3</v>
      </c>
      <c r="H1" s="46">
        <v>4</v>
      </c>
      <c r="I1" s="46">
        <v>5</v>
      </c>
      <c r="J1" s="46">
        <v>6</v>
      </c>
      <c r="K1" s="46">
        <v>7</v>
      </c>
      <c r="L1" s="46">
        <v>8</v>
      </c>
      <c r="M1" s="46">
        <v>9</v>
      </c>
      <c r="N1" s="46">
        <v>10</v>
      </c>
      <c r="O1" s="46">
        <v>11</v>
      </c>
      <c r="P1" s="46">
        <v>12</v>
      </c>
      <c r="Q1" s="46">
        <v>13</v>
      </c>
      <c r="R1" s="46">
        <v>14</v>
      </c>
      <c r="S1" s="46">
        <v>15</v>
      </c>
      <c r="T1" s="46">
        <v>16</v>
      </c>
      <c r="U1" s="46">
        <v>17</v>
      </c>
      <c r="V1" s="46">
        <v>18</v>
      </c>
      <c r="W1" s="46">
        <v>19</v>
      </c>
      <c r="X1" s="46">
        <v>20</v>
      </c>
      <c r="Y1" s="46">
        <v>21</v>
      </c>
      <c r="Z1" s="46">
        <v>22</v>
      </c>
      <c r="AA1" s="46">
        <v>23</v>
      </c>
      <c r="AB1" s="46">
        <v>24</v>
      </c>
      <c r="AC1" s="46">
        <v>25</v>
      </c>
      <c r="AD1" s="46">
        <v>26</v>
      </c>
      <c r="AE1" s="46">
        <v>27</v>
      </c>
      <c r="AF1" s="46">
        <v>28</v>
      </c>
      <c r="AG1" s="46">
        <v>29</v>
      </c>
      <c r="AH1" s="46">
        <v>30</v>
      </c>
      <c r="AI1" s="46">
        <v>31</v>
      </c>
      <c r="AJ1" s="47" t="s">
        <v>388</v>
      </c>
      <c r="AK1" s="47" t="s">
        <v>389</v>
      </c>
    </row>
    <row r="2" spans="1:37" hidden="1">
      <c r="A2" s="60" t="s">
        <v>390</v>
      </c>
      <c r="B2" s="4" t="s">
        <v>3</v>
      </c>
      <c r="C2" s="22">
        <v>1</v>
      </c>
      <c r="D2" t="s">
        <v>4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64">
        <f>SUM(E2:AI2)</f>
        <v>0</v>
      </c>
      <c r="AK2" s="28">
        <f>SUM(+AJ2+Juli!AK2)</f>
        <v>0</v>
      </c>
    </row>
    <row r="3" spans="1:37" hidden="1">
      <c r="A3" s="60" t="s">
        <v>391</v>
      </c>
      <c r="B3" s="4" t="s">
        <v>6</v>
      </c>
      <c r="C3" s="22">
        <v>2</v>
      </c>
      <c r="D3" t="s">
        <v>4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64">
        <f t="shared" ref="AJ3:AJ65" si="0">SUM(E3:AI3)</f>
        <v>0</v>
      </c>
      <c r="AK3" s="28">
        <f>SUM(+AJ3+Juli!AK3)</f>
        <v>0</v>
      </c>
    </row>
    <row r="4" spans="1:37" hidden="1">
      <c r="A4" s="60" t="s">
        <v>392</v>
      </c>
      <c r="B4" s="4" t="s">
        <v>8</v>
      </c>
      <c r="C4" s="22">
        <v>3</v>
      </c>
      <c r="D4" t="s">
        <v>4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64">
        <f t="shared" si="0"/>
        <v>0</v>
      </c>
      <c r="AK4" s="28">
        <f>SUM(+AJ4+Juli!AK4)</f>
        <v>0</v>
      </c>
    </row>
    <row r="5" spans="1:37" hidden="1">
      <c r="A5" s="60" t="s">
        <v>393</v>
      </c>
      <c r="B5" s="4" t="s">
        <v>10</v>
      </c>
      <c r="C5" s="22">
        <v>4</v>
      </c>
      <c r="D5" t="s">
        <v>4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64">
        <f t="shared" si="0"/>
        <v>0</v>
      </c>
      <c r="AK5" s="28">
        <f>SUM(+AJ5+Juli!AK5)</f>
        <v>0</v>
      </c>
    </row>
    <row r="6" spans="1:37" hidden="1">
      <c r="A6" s="60" t="s">
        <v>394</v>
      </c>
      <c r="B6" s="4" t="s">
        <v>12</v>
      </c>
      <c r="C6" s="22">
        <v>5</v>
      </c>
      <c r="D6" t="s">
        <v>4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64">
        <f t="shared" si="0"/>
        <v>0</v>
      </c>
      <c r="AK6" s="28">
        <f>SUM(+AJ6+Juli!AK6)</f>
        <v>0</v>
      </c>
    </row>
    <row r="7" spans="1:37">
      <c r="A7" s="60" t="s">
        <v>395</v>
      </c>
      <c r="B7" s="4" t="s">
        <v>14</v>
      </c>
      <c r="C7" s="22">
        <v>6</v>
      </c>
      <c r="D7" t="s">
        <v>4</v>
      </c>
      <c r="E7" s="108"/>
      <c r="F7" s="108"/>
      <c r="G7" s="108"/>
      <c r="H7" s="108"/>
      <c r="I7" s="108"/>
      <c r="J7" s="108"/>
      <c r="K7" s="124"/>
      <c r="L7" s="124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24"/>
      <c r="AD7" s="108"/>
      <c r="AE7" s="108"/>
      <c r="AF7" s="108"/>
      <c r="AG7" s="108"/>
      <c r="AH7" s="108"/>
      <c r="AI7" s="108"/>
      <c r="AJ7" s="64">
        <f t="shared" si="0"/>
        <v>0</v>
      </c>
      <c r="AK7" s="28">
        <f>SUM(+AJ7+Juli!AK7)</f>
        <v>1</v>
      </c>
    </row>
    <row r="8" spans="1:37" hidden="1">
      <c r="A8" s="60" t="s">
        <v>396</v>
      </c>
      <c r="B8" s="4" t="s">
        <v>16</v>
      </c>
      <c r="C8" s="22">
        <v>7</v>
      </c>
      <c r="D8" t="s">
        <v>4</v>
      </c>
      <c r="E8" s="108"/>
      <c r="F8" s="108"/>
      <c r="G8" s="108"/>
      <c r="H8" s="108"/>
      <c r="I8" s="108"/>
      <c r="J8" s="108"/>
      <c r="K8" s="124"/>
      <c r="L8" s="124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24"/>
      <c r="AD8" s="108"/>
      <c r="AE8" s="108"/>
      <c r="AF8" s="108"/>
      <c r="AG8" s="108"/>
      <c r="AH8" s="108"/>
      <c r="AI8" s="108"/>
      <c r="AJ8" s="64">
        <f t="shared" si="0"/>
        <v>0</v>
      </c>
      <c r="AK8" s="28">
        <f>SUM(+AJ8+Juli!AK8)</f>
        <v>0</v>
      </c>
    </row>
    <row r="9" spans="1:37" hidden="1">
      <c r="A9" s="60" t="s">
        <v>397</v>
      </c>
      <c r="B9" s="4" t="s">
        <v>18</v>
      </c>
      <c r="C9" s="22">
        <v>8</v>
      </c>
      <c r="D9" t="s">
        <v>4</v>
      </c>
      <c r="E9" s="108"/>
      <c r="F9" s="108"/>
      <c r="G9" s="108"/>
      <c r="H9" s="108"/>
      <c r="I9" s="108"/>
      <c r="J9" s="108"/>
      <c r="K9" s="124"/>
      <c r="L9" s="124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24"/>
      <c r="AD9" s="108"/>
      <c r="AE9" s="108"/>
      <c r="AF9" s="108"/>
      <c r="AG9" s="108"/>
      <c r="AH9" s="108"/>
      <c r="AI9" s="108"/>
      <c r="AJ9" s="64">
        <f t="shared" si="0"/>
        <v>0</v>
      </c>
      <c r="AK9" s="28">
        <f>SUM(+AJ9+Juli!AK9)</f>
        <v>0</v>
      </c>
    </row>
    <row r="10" spans="1:37">
      <c r="A10" s="60" t="s">
        <v>398</v>
      </c>
      <c r="B10" s="4" t="s">
        <v>20</v>
      </c>
      <c r="C10" s="22">
        <v>9</v>
      </c>
      <c r="D10" t="s">
        <v>4</v>
      </c>
      <c r="E10" s="108"/>
      <c r="F10" s="108"/>
      <c r="G10" s="108"/>
      <c r="H10" s="108"/>
      <c r="I10" s="108"/>
      <c r="J10" s="108"/>
      <c r="K10" s="124"/>
      <c r="L10" s="124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24"/>
      <c r="AD10" s="108"/>
      <c r="AE10" s="108"/>
      <c r="AF10" s="108"/>
      <c r="AG10" s="108"/>
      <c r="AH10" s="108"/>
      <c r="AI10" s="108"/>
      <c r="AJ10" s="64">
        <f t="shared" si="0"/>
        <v>0</v>
      </c>
      <c r="AK10" s="28">
        <f>SUM(+AJ10+Juli!AK10)</f>
        <v>3</v>
      </c>
    </row>
    <row r="11" spans="1:37" ht="15.75" hidden="1">
      <c r="A11" s="60" t="s">
        <v>399</v>
      </c>
      <c r="B11" s="4" t="s">
        <v>22</v>
      </c>
      <c r="C11" s="22">
        <v>10</v>
      </c>
      <c r="D11" s="18" t="s">
        <v>4</v>
      </c>
      <c r="E11" s="110"/>
      <c r="F11" s="110"/>
      <c r="G11" s="108"/>
      <c r="H11" s="108"/>
      <c r="I11" s="108"/>
      <c r="J11" s="108"/>
      <c r="K11" s="124"/>
      <c r="L11" s="124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24"/>
      <c r="AD11" s="108"/>
      <c r="AE11" s="108"/>
      <c r="AF11" s="108"/>
      <c r="AG11" s="108"/>
      <c r="AH11" s="108"/>
      <c r="AI11" s="108"/>
      <c r="AJ11" s="64">
        <f t="shared" si="0"/>
        <v>0</v>
      </c>
      <c r="AK11" s="28">
        <f>SUM(+AJ11+Juli!AK11)</f>
        <v>0</v>
      </c>
    </row>
    <row r="12" spans="1:37" hidden="1">
      <c r="A12" s="60" t="s">
        <v>400</v>
      </c>
      <c r="B12" s="4" t="s">
        <v>24</v>
      </c>
      <c r="C12" s="22">
        <v>11</v>
      </c>
      <c r="D12" t="s">
        <v>4</v>
      </c>
      <c r="E12" s="108"/>
      <c r="F12" s="108"/>
      <c r="G12" s="108"/>
      <c r="H12" s="108"/>
      <c r="I12" s="108"/>
      <c r="J12" s="108"/>
      <c r="K12" s="124"/>
      <c r="L12" s="124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24"/>
      <c r="AD12" s="108"/>
      <c r="AE12" s="108"/>
      <c r="AF12" s="108"/>
      <c r="AG12" s="108"/>
      <c r="AH12" s="108"/>
      <c r="AI12" s="108"/>
      <c r="AJ12" s="64">
        <f t="shared" si="0"/>
        <v>0</v>
      </c>
      <c r="AK12" s="28">
        <f>SUM(+AJ12+Juli!AK12)</f>
        <v>0</v>
      </c>
    </row>
    <row r="13" spans="1:37">
      <c r="A13" s="63" t="s">
        <v>401</v>
      </c>
      <c r="B13" s="4" t="s">
        <v>26</v>
      </c>
      <c r="C13" s="22">
        <v>12</v>
      </c>
      <c r="D13" t="s">
        <v>4</v>
      </c>
      <c r="E13" s="108"/>
      <c r="F13" s="108"/>
      <c r="G13" s="108"/>
      <c r="H13" s="108"/>
      <c r="I13" s="108"/>
      <c r="J13" s="108"/>
      <c r="K13" s="124"/>
      <c r="L13" s="124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>
        <v>1</v>
      </c>
      <c r="AA13" s="108"/>
      <c r="AB13" s="108"/>
      <c r="AC13" s="124"/>
      <c r="AD13" s="108"/>
      <c r="AE13" s="108"/>
      <c r="AF13" s="108"/>
      <c r="AG13" s="108"/>
      <c r="AH13" s="108"/>
      <c r="AI13" s="108"/>
      <c r="AJ13" s="64">
        <f t="shared" si="0"/>
        <v>1</v>
      </c>
      <c r="AK13" s="28">
        <f>SUM(+AJ13+Juli!AK13)</f>
        <v>2</v>
      </c>
    </row>
    <row r="14" spans="1:37" hidden="1">
      <c r="A14" s="63" t="s">
        <v>402</v>
      </c>
      <c r="B14" s="4" t="s">
        <v>28</v>
      </c>
      <c r="C14" s="22">
        <v>13</v>
      </c>
      <c r="E14" s="108"/>
      <c r="F14" s="108"/>
      <c r="G14" s="108"/>
      <c r="H14" s="108"/>
      <c r="I14" s="108"/>
      <c r="J14" s="108"/>
      <c r="K14" s="124"/>
      <c r="L14" s="124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24"/>
      <c r="AD14" s="108"/>
      <c r="AE14" s="108"/>
      <c r="AF14" s="108"/>
      <c r="AG14" s="108"/>
      <c r="AH14" s="108"/>
      <c r="AI14" s="108"/>
      <c r="AJ14" s="64">
        <f t="shared" si="0"/>
        <v>0</v>
      </c>
      <c r="AK14" s="28">
        <f>SUM(+AJ14+Juli!AK14)</f>
        <v>0</v>
      </c>
    </row>
    <row r="15" spans="1:37" hidden="1">
      <c r="A15" s="63" t="s">
        <v>403</v>
      </c>
      <c r="B15" s="4" t="s">
        <v>30</v>
      </c>
      <c r="C15" s="22">
        <v>14</v>
      </c>
      <c r="D15" t="s">
        <v>4</v>
      </c>
      <c r="E15" s="108"/>
      <c r="F15" s="108"/>
      <c r="G15" s="108"/>
      <c r="H15" s="108"/>
      <c r="I15" s="108"/>
      <c r="J15" s="108"/>
      <c r="K15" s="124"/>
      <c r="L15" s="124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24"/>
      <c r="AD15" s="108"/>
      <c r="AE15" s="108"/>
      <c r="AF15" s="108"/>
      <c r="AG15" s="108"/>
      <c r="AH15" s="108"/>
      <c r="AI15" s="108"/>
      <c r="AJ15" s="64">
        <f t="shared" si="0"/>
        <v>0</v>
      </c>
      <c r="AK15" s="28">
        <f>SUM(+AJ15+Juli!AK15)</f>
        <v>0</v>
      </c>
    </row>
    <row r="16" spans="1:37" hidden="1">
      <c r="A16" s="63" t="s">
        <v>404</v>
      </c>
      <c r="B16" s="4" t="s">
        <v>34</v>
      </c>
      <c r="C16" s="22">
        <v>16</v>
      </c>
      <c r="E16" s="108"/>
      <c r="F16" s="108"/>
      <c r="G16" s="108"/>
      <c r="H16" s="108"/>
      <c r="I16" s="108"/>
      <c r="J16" s="108"/>
      <c r="K16" s="124"/>
      <c r="L16" s="124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24"/>
      <c r="AD16" s="108"/>
      <c r="AE16" s="108"/>
      <c r="AF16" s="108"/>
      <c r="AG16" s="108"/>
      <c r="AH16" s="108"/>
      <c r="AI16" s="108"/>
      <c r="AJ16" s="64">
        <f t="shared" si="0"/>
        <v>0</v>
      </c>
      <c r="AK16" s="28">
        <f>SUM(+AJ16+Juli!AK16)</f>
        <v>0</v>
      </c>
    </row>
    <row r="17" spans="1:37" hidden="1">
      <c r="A17" s="63" t="s">
        <v>405</v>
      </c>
      <c r="B17" s="4" t="s">
        <v>36</v>
      </c>
      <c r="C17" s="22">
        <v>17</v>
      </c>
      <c r="E17" s="108"/>
      <c r="F17" s="108"/>
      <c r="G17" s="108"/>
      <c r="H17" s="108"/>
      <c r="I17" s="108"/>
      <c r="J17" s="108"/>
      <c r="K17" s="124"/>
      <c r="L17" s="124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24"/>
      <c r="AD17" s="108"/>
      <c r="AE17" s="108"/>
      <c r="AF17" s="108"/>
      <c r="AG17" s="108"/>
      <c r="AH17" s="108"/>
      <c r="AI17" s="108"/>
      <c r="AJ17" s="64">
        <f t="shared" si="0"/>
        <v>0</v>
      </c>
      <c r="AK17" s="28">
        <f>SUM(+AJ17+Juli!AK17)</f>
        <v>0</v>
      </c>
    </row>
    <row r="18" spans="1:37" hidden="1">
      <c r="A18" s="63" t="s">
        <v>406</v>
      </c>
      <c r="B18" s="4" t="s">
        <v>38</v>
      </c>
      <c r="C18" s="22">
        <v>18</v>
      </c>
      <c r="E18" s="108"/>
      <c r="F18" s="108"/>
      <c r="G18" s="108"/>
      <c r="H18" s="108"/>
      <c r="I18" s="108"/>
      <c r="J18" s="108"/>
      <c r="K18" s="124"/>
      <c r="L18" s="124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24"/>
      <c r="AD18" s="108"/>
      <c r="AE18" s="108"/>
      <c r="AF18" s="108"/>
      <c r="AG18" s="108"/>
      <c r="AH18" s="108"/>
      <c r="AI18" s="108"/>
      <c r="AJ18" s="64">
        <f t="shared" si="0"/>
        <v>0</v>
      </c>
      <c r="AK18" s="28">
        <f>SUM(+AJ18+Juli!AK18)</f>
        <v>0</v>
      </c>
    </row>
    <row r="19" spans="1:37">
      <c r="A19" s="60" t="s">
        <v>407</v>
      </c>
      <c r="B19" s="4" t="s">
        <v>40</v>
      </c>
      <c r="C19" s="22">
        <v>19</v>
      </c>
      <c r="D19" t="s">
        <v>4</v>
      </c>
      <c r="E19" s="108"/>
      <c r="F19" s="108"/>
      <c r="G19" s="108"/>
      <c r="H19" s="108"/>
      <c r="I19" s="108"/>
      <c r="J19" s="108"/>
      <c r="K19" s="124"/>
      <c r="L19" s="124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24"/>
      <c r="AD19" s="108"/>
      <c r="AE19" s="108"/>
      <c r="AF19" s="108"/>
      <c r="AG19" s="108"/>
      <c r="AH19" s="108"/>
      <c r="AI19" s="108"/>
      <c r="AJ19" s="64">
        <f t="shared" si="0"/>
        <v>0</v>
      </c>
      <c r="AK19" s="28">
        <f>SUM(+AJ19+Juli!AK19)</f>
        <v>4</v>
      </c>
    </row>
    <row r="20" spans="1:37" hidden="1">
      <c r="A20" s="60" t="s">
        <v>408</v>
      </c>
      <c r="B20" s="4" t="s">
        <v>42</v>
      </c>
      <c r="C20" s="22">
        <v>20</v>
      </c>
      <c r="D20" t="s">
        <v>4</v>
      </c>
      <c r="E20" s="108"/>
      <c r="F20" s="108"/>
      <c r="G20" s="108"/>
      <c r="H20" s="108"/>
      <c r="I20" s="108"/>
      <c r="J20" s="108"/>
      <c r="K20" s="124"/>
      <c r="L20" s="124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24"/>
      <c r="AD20" s="108"/>
      <c r="AE20" s="108"/>
      <c r="AF20" s="108"/>
      <c r="AG20" s="108"/>
      <c r="AH20" s="108"/>
      <c r="AI20" s="108"/>
      <c r="AJ20" s="64">
        <f t="shared" si="0"/>
        <v>0</v>
      </c>
      <c r="AK20" s="28">
        <f>SUM(+AJ20+Juli!AK20)</f>
        <v>0</v>
      </c>
    </row>
    <row r="21" spans="1:37" hidden="1">
      <c r="A21" s="60" t="s">
        <v>409</v>
      </c>
      <c r="B21" s="4" t="s">
        <v>44</v>
      </c>
      <c r="C21" s="22">
        <v>21</v>
      </c>
      <c r="D21" t="s">
        <v>4</v>
      </c>
      <c r="E21" s="108"/>
      <c r="F21" s="108"/>
      <c r="G21" s="108"/>
      <c r="H21" s="108"/>
      <c r="I21" s="108"/>
      <c r="J21" s="108"/>
      <c r="K21" s="124"/>
      <c r="L21" s="124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24"/>
      <c r="AD21" s="108"/>
      <c r="AE21" s="108"/>
      <c r="AF21" s="108"/>
      <c r="AG21" s="108"/>
      <c r="AH21" s="108"/>
      <c r="AI21" s="108"/>
      <c r="AJ21" s="64">
        <f t="shared" si="0"/>
        <v>0</v>
      </c>
      <c r="AK21" s="28">
        <f>SUM(+AJ21+Juli!AK21)</f>
        <v>0</v>
      </c>
    </row>
    <row r="22" spans="1:37">
      <c r="A22" s="60" t="s">
        <v>410</v>
      </c>
      <c r="B22" s="4" t="s">
        <v>46</v>
      </c>
      <c r="C22" s="22">
        <v>22</v>
      </c>
      <c r="D22" t="s">
        <v>4</v>
      </c>
      <c r="E22" s="108"/>
      <c r="F22" s="108"/>
      <c r="G22" s="108"/>
      <c r="H22" s="108"/>
      <c r="I22" s="108"/>
      <c r="J22" s="108"/>
      <c r="K22" s="124"/>
      <c r="L22" s="124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24"/>
      <c r="AD22" s="108"/>
      <c r="AE22" s="108"/>
      <c r="AF22" s="108"/>
      <c r="AG22" s="108"/>
      <c r="AH22" s="108"/>
      <c r="AI22" s="108"/>
      <c r="AJ22" s="64">
        <f t="shared" si="0"/>
        <v>0</v>
      </c>
      <c r="AK22" s="28">
        <f>SUM(+AJ22+Juli!AK22)</f>
        <v>4</v>
      </c>
    </row>
    <row r="23" spans="1:37" hidden="1">
      <c r="A23" s="60" t="s">
        <v>411</v>
      </c>
      <c r="B23" s="4" t="s">
        <v>48</v>
      </c>
      <c r="C23" s="22">
        <v>23</v>
      </c>
      <c r="D23" t="s">
        <v>4</v>
      </c>
      <c r="E23" s="108"/>
      <c r="F23" s="108"/>
      <c r="G23" s="108"/>
      <c r="H23" s="108"/>
      <c r="I23" s="108"/>
      <c r="J23" s="108"/>
      <c r="K23" s="124"/>
      <c r="L23" s="124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24"/>
      <c r="AD23" s="108"/>
      <c r="AE23" s="108"/>
      <c r="AF23" s="108"/>
      <c r="AG23" s="108"/>
      <c r="AH23" s="108"/>
      <c r="AI23" s="108"/>
      <c r="AJ23" s="64">
        <f t="shared" si="0"/>
        <v>0</v>
      </c>
      <c r="AK23" s="28">
        <f>SUM(+AJ23+Juli!AK23)</f>
        <v>0</v>
      </c>
    </row>
    <row r="24" spans="1:37" hidden="1">
      <c r="A24" s="60" t="s">
        <v>412</v>
      </c>
      <c r="B24" s="4" t="s">
        <v>50</v>
      </c>
      <c r="C24" s="22">
        <v>24</v>
      </c>
      <c r="D24" t="s">
        <v>4</v>
      </c>
      <c r="E24" s="108"/>
      <c r="F24" s="108"/>
      <c r="G24" s="108"/>
      <c r="H24" s="108"/>
      <c r="I24" s="108"/>
      <c r="J24" s="108"/>
      <c r="K24" s="124"/>
      <c r="L24" s="124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24"/>
      <c r="AD24" s="108"/>
      <c r="AE24" s="108"/>
      <c r="AF24" s="108"/>
      <c r="AG24" s="108"/>
      <c r="AH24" s="108"/>
      <c r="AI24" s="108"/>
      <c r="AJ24" s="64">
        <f t="shared" si="0"/>
        <v>0</v>
      </c>
      <c r="AK24" s="28">
        <f>SUM(+AJ24+Juli!AK24)</f>
        <v>0</v>
      </c>
    </row>
    <row r="25" spans="1:37" hidden="1">
      <c r="A25" s="60" t="s">
        <v>413</v>
      </c>
      <c r="B25" s="4" t="s">
        <v>52</v>
      </c>
      <c r="C25" s="22">
        <v>25</v>
      </c>
      <c r="D25" t="s">
        <v>4</v>
      </c>
      <c r="E25" s="108"/>
      <c r="F25" s="108"/>
      <c r="G25" s="108"/>
      <c r="H25" s="108"/>
      <c r="I25" s="108"/>
      <c r="J25" s="108"/>
      <c r="K25" s="124"/>
      <c r="L25" s="124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24"/>
      <c r="AD25" s="108"/>
      <c r="AE25" s="108"/>
      <c r="AF25" s="108"/>
      <c r="AG25" s="108"/>
      <c r="AH25" s="108"/>
      <c r="AI25" s="108"/>
      <c r="AJ25" s="64">
        <f t="shared" si="0"/>
        <v>0</v>
      </c>
      <c r="AK25" s="28">
        <f>SUM(+AJ25+Juli!AK25)</f>
        <v>0</v>
      </c>
    </row>
    <row r="26" spans="1:37">
      <c r="A26" s="60" t="s">
        <v>414</v>
      </c>
      <c r="B26" s="4" t="s">
        <v>54</v>
      </c>
      <c r="C26" s="22">
        <v>26</v>
      </c>
      <c r="D26" t="s">
        <v>4</v>
      </c>
      <c r="E26" s="108"/>
      <c r="F26" s="108"/>
      <c r="G26" s="108"/>
      <c r="H26" s="108"/>
      <c r="I26" s="108"/>
      <c r="J26" s="108"/>
      <c r="K26" s="124"/>
      <c r="L26" s="124"/>
      <c r="M26" s="108"/>
      <c r="N26" s="108"/>
      <c r="O26" s="108">
        <v>1</v>
      </c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24"/>
      <c r="AD26" s="108"/>
      <c r="AE26" s="108"/>
      <c r="AF26" s="108"/>
      <c r="AG26" s="108"/>
      <c r="AH26" s="108"/>
      <c r="AI26" s="108"/>
      <c r="AJ26" s="64">
        <f t="shared" si="0"/>
        <v>1</v>
      </c>
      <c r="AK26" s="28">
        <f>SUM(+AJ26+Juli!AK26)</f>
        <v>15</v>
      </c>
    </row>
    <row r="27" spans="1:37" hidden="1">
      <c r="A27" s="60" t="s">
        <v>415</v>
      </c>
      <c r="B27" s="4" t="s">
        <v>56</v>
      </c>
      <c r="C27" s="22">
        <v>27</v>
      </c>
      <c r="D27" t="s">
        <v>4</v>
      </c>
      <c r="E27" s="108"/>
      <c r="F27" s="108"/>
      <c r="G27" s="108"/>
      <c r="H27" s="108"/>
      <c r="I27" s="108"/>
      <c r="J27" s="108"/>
      <c r="K27" s="124"/>
      <c r="L27" s="124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24"/>
      <c r="AD27" s="108"/>
      <c r="AE27" s="108"/>
      <c r="AF27" s="108"/>
      <c r="AG27" s="108"/>
      <c r="AH27" s="108"/>
      <c r="AI27" s="108"/>
      <c r="AJ27" s="64">
        <f t="shared" si="0"/>
        <v>0</v>
      </c>
      <c r="AK27" s="28">
        <f>SUM(+AJ27+Juli!AK27)</f>
        <v>0</v>
      </c>
    </row>
    <row r="28" spans="1:37" hidden="1">
      <c r="A28" s="60" t="s">
        <v>416</v>
      </c>
      <c r="B28" s="4" t="s">
        <v>58</v>
      </c>
      <c r="C28" s="22">
        <v>28</v>
      </c>
      <c r="D28" t="s">
        <v>4</v>
      </c>
      <c r="E28" s="108"/>
      <c r="F28" s="108"/>
      <c r="G28" s="108"/>
      <c r="H28" s="108"/>
      <c r="I28" s="108"/>
      <c r="J28" s="108"/>
      <c r="K28" s="124"/>
      <c r="L28" s="124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24"/>
      <c r="AD28" s="108"/>
      <c r="AE28" s="108"/>
      <c r="AF28" s="108"/>
      <c r="AG28" s="108"/>
      <c r="AH28" s="108"/>
      <c r="AI28" s="108"/>
      <c r="AJ28" s="64">
        <f t="shared" si="0"/>
        <v>0</v>
      </c>
      <c r="AK28" s="28">
        <f>SUM(+AJ28+Juli!AK28)</f>
        <v>0</v>
      </c>
    </row>
    <row r="29" spans="1:37" hidden="1">
      <c r="A29" s="63" t="s">
        <v>417</v>
      </c>
      <c r="B29" s="4" t="s">
        <v>60</v>
      </c>
      <c r="C29" s="22">
        <v>29</v>
      </c>
      <c r="D29" t="s">
        <v>4</v>
      </c>
      <c r="E29" s="108"/>
      <c r="F29" s="108"/>
      <c r="G29" s="108"/>
      <c r="H29" s="108"/>
      <c r="I29" s="108"/>
      <c r="J29" s="108"/>
      <c r="K29" s="124"/>
      <c r="L29" s="124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24"/>
      <c r="AD29" s="108"/>
      <c r="AE29" s="108"/>
      <c r="AF29" s="108"/>
      <c r="AG29" s="108"/>
      <c r="AH29" s="108"/>
      <c r="AI29" s="108"/>
      <c r="AJ29" s="64">
        <f t="shared" si="0"/>
        <v>0</v>
      </c>
      <c r="AK29" s="28">
        <f>SUM(+AJ29+Juli!AK29)</f>
        <v>0</v>
      </c>
    </row>
    <row r="30" spans="1:37" hidden="1">
      <c r="A30" s="63" t="s">
        <v>418</v>
      </c>
      <c r="B30" s="4" t="s">
        <v>62</v>
      </c>
      <c r="C30" s="22">
        <v>30</v>
      </c>
      <c r="D30" t="s">
        <v>4</v>
      </c>
      <c r="E30" s="108"/>
      <c r="F30" s="108"/>
      <c r="G30" s="108"/>
      <c r="H30" s="108"/>
      <c r="I30" s="108"/>
      <c r="J30" s="108"/>
      <c r="K30" s="124"/>
      <c r="L30" s="124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24"/>
      <c r="AD30" s="108"/>
      <c r="AE30" s="108"/>
      <c r="AF30" s="108"/>
      <c r="AG30" s="108"/>
      <c r="AH30" s="108"/>
      <c r="AI30" s="108"/>
      <c r="AJ30" s="64">
        <f t="shared" si="0"/>
        <v>0</v>
      </c>
      <c r="AK30" s="28">
        <f>SUM(+AJ30+Juli!AK30)</f>
        <v>0</v>
      </c>
    </row>
    <row r="31" spans="1:37" hidden="1">
      <c r="A31" s="63" t="s">
        <v>419</v>
      </c>
      <c r="B31" s="4" t="s">
        <v>64</v>
      </c>
      <c r="C31" s="22">
        <v>31</v>
      </c>
      <c r="D31" t="s">
        <v>4</v>
      </c>
      <c r="E31" s="108"/>
      <c r="F31" s="108"/>
      <c r="G31" s="108"/>
      <c r="H31" s="108"/>
      <c r="I31" s="108"/>
      <c r="J31" s="108"/>
      <c r="K31" s="124"/>
      <c r="L31" s="124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24"/>
      <c r="AD31" s="108"/>
      <c r="AE31" s="108"/>
      <c r="AF31" s="108"/>
      <c r="AG31" s="108"/>
      <c r="AH31" s="108"/>
      <c r="AI31" s="108"/>
      <c r="AJ31" s="64">
        <f t="shared" si="0"/>
        <v>0</v>
      </c>
      <c r="AK31" s="28">
        <f>SUM(+AJ31+Juli!AK31)</f>
        <v>0</v>
      </c>
    </row>
    <row r="32" spans="1:37">
      <c r="A32" s="63" t="s">
        <v>420</v>
      </c>
      <c r="B32" s="4" t="s">
        <v>66</v>
      </c>
      <c r="C32" s="22">
        <v>32</v>
      </c>
      <c r="D32" t="s">
        <v>4</v>
      </c>
      <c r="E32" s="108"/>
      <c r="F32" s="108"/>
      <c r="G32" s="108"/>
      <c r="H32" s="108"/>
      <c r="I32" s="108"/>
      <c r="J32" s="108"/>
      <c r="K32" s="124"/>
      <c r="L32" s="124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24"/>
      <c r="AD32" s="108"/>
      <c r="AE32" s="108"/>
      <c r="AF32" s="108"/>
      <c r="AG32" s="108"/>
      <c r="AH32" s="108"/>
      <c r="AI32" s="108"/>
      <c r="AJ32" s="64">
        <f t="shared" si="0"/>
        <v>0</v>
      </c>
      <c r="AK32" s="28">
        <f>SUM(+AJ32+Juli!AK32)</f>
        <v>3</v>
      </c>
    </row>
    <row r="33" spans="1:37" hidden="1">
      <c r="A33" s="60" t="s">
        <v>421</v>
      </c>
      <c r="B33" s="4" t="s">
        <v>68</v>
      </c>
      <c r="C33" s="22">
        <v>33</v>
      </c>
      <c r="D33" t="s">
        <v>4</v>
      </c>
      <c r="E33" s="108"/>
      <c r="F33" s="108"/>
      <c r="G33" s="108"/>
      <c r="H33" s="108"/>
      <c r="I33" s="108"/>
      <c r="J33" s="108"/>
      <c r="K33" s="124"/>
      <c r="L33" s="124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24"/>
      <c r="AD33" s="108"/>
      <c r="AE33" s="108"/>
      <c r="AF33" s="108"/>
      <c r="AG33" s="108"/>
      <c r="AH33" s="108"/>
      <c r="AI33" s="108"/>
      <c r="AJ33" s="64">
        <f t="shared" si="0"/>
        <v>0</v>
      </c>
      <c r="AK33" s="28">
        <f>SUM(+AJ33+Juli!AK33)</f>
        <v>0</v>
      </c>
    </row>
    <row r="34" spans="1:37" hidden="1">
      <c r="A34" s="63" t="s">
        <v>422</v>
      </c>
      <c r="B34" s="4" t="s">
        <v>70</v>
      </c>
      <c r="C34" s="22">
        <v>34</v>
      </c>
      <c r="D34" t="s">
        <v>4</v>
      </c>
      <c r="E34" s="108"/>
      <c r="F34" s="108"/>
      <c r="G34" s="108"/>
      <c r="H34" s="108"/>
      <c r="I34" s="108"/>
      <c r="J34" s="108"/>
      <c r="K34" s="124"/>
      <c r="L34" s="124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24"/>
      <c r="AD34" s="108"/>
      <c r="AE34" s="108"/>
      <c r="AF34" s="108"/>
      <c r="AG34" s="108"/>
      <c r="AH34" s="108"/>
      <c r="AI34" s="108"/>
      <c r="AJ34" s="64">
        <f t="shared" si="0"/>
        <v>0</v>
      </c>
      <c r="AK34" s="28">
        <f>SUM(+AJ34+Juli!AK34)</f>
        <v>0</v>
      </c>
    </row>
    <row r="35" spans="1:37" hidden="1">
      <c r="A35" s="63" t="s">
        <v>423</v>
      </c>
      <c r="B35" s="4" t="s">
        <v>72</v>
      </c>
      <c r="C35" s="22">
        <v>35</v>
      </c>
      <c r="D35" t="s">
        <v>4</v>
      </c>
      <c r="E35" s="108"/>
      <c r="F35" s="108"/>
      <c r="G35" s="108"/>
      <c r="H35" s="108"/>
      <c r="I35" s="108"/>
      <c r="J35" s="108"/>
      <c r="K35" s="124"/>
      <c r="L35" s="124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24"/>
      <c r="AD35" s="108"/>
      <c r="AE35" s="108"/>
      <c r="AF35" s="108"/>
      <c r="AG35" s="108"/>
      <c r="AH35" s="108"/>
      <c r="AI35" s="108"/>
      <c r="AJ35" s="64">
        <f t="shared" si="0"/>
        <v>0</v>
      </c>
      <c r="AK35" s="28">
        <f>SUM(+AJ35+Juli!AK35)</f>
        <v>0</v>
      </c>
    </row>
    <row r="36" spans="1:37">
      <c r="A36" s="60" t="s">
        <v>424</v>
      </c>
      <c r="B36" s="4" t="s">
        <v>74</v>
      </c>
      <c r="C36" s="22">
        <v>36</v>
      </c>
      <c r="D36" t="s">
        <v>4</v>
      </c>
      <c r="E36" s="108"/>
      <c r="F36" s="108"/>
      <c r="G36" s="108"/>
      <c r="H36" s="108"/>
      <c r="I36" s="108"/>
      <c r="J36" s="108"/>
      <c r="K36" s="124"/>
      <c r="L36" s="124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24"/>
      <c r="AD36" s="108"/>
      <c r="AE36" s="108"/>
      <c r="AF36" s="108"/>
      <c r="AG36" s="108"/>
      <c r="AH36" s="108"/>
      <c r="AI36" s="108"/>
      <c r="AJ36" s="64">
        <f t="shared" si="0"/>
        <v>0</v>
      </c>
      <c r="AK36" s="28">
        <f>SUM(+AJ36+Juli!AK36)</f>
        <v>1</v>
      </c>
    </row>
    <row r="37" spans="1:37" hidden="1">
      <c r="A37" s="60" t="s">
        <v>425</v>
      </c>
      <c r="B37" s="4" t="s">
        <v>76</v>
      </c>
      <c r="C37" s="22">
        <v>37</v>
      </c>
      <c r="D37" t="s">
        <v>4</v>
      </c>
      <c r="E37" s="108"/>
      <c r="F37" s="108"/>
      <c r="G37" s="108"/>
      <c r="H37" s="108"/>
      <c r="I37" s="108"/>
      <c r="J37" s="108"/>
      <c r="K37" s="124"/>
      <c r="L37" s="124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24"/>
      <c r="AD37" s="108"/>
      <c r="AE37" s="108"/>
      <c r="AF37" s="108"/>
      <c r="AG37" s="108"/>
      <c r="AH37" s="108"/>
      <c r="AI37" s="108"/>
      <c r="AJ37" s="64">
        <f t="shared" si="0"/>
        <v>0</v>
      </c>
      <c r="AK37" s="28">
        <f>SUM(+AJ37+Juli!AK37)</f>
        <v>0</v>
      </c>
    </row>
    <row r="38" spans="1:37" hidden="1">
      <c r="A38" s="60" t="s">
        <v>426</v>
      </c>
      <c r="B38" s="4" t="s">
        <v>78</v>
      </c>
      <c r="C38" s="22">
        <v>38</v>
      </c>
      <c r="D38" t="s">
        <v>4</v>
      </c>
      <c r="E38" s="108"/>
      <c r="F38" s="108"/>
      <c r="G38" s="108"/>
      <c r="H38" s="108"/>
      <c r="I38" s="108"/>
      <c r="J38" s="108"/>
      <c r="K38" s="124"/>
      <c r="L38" s="124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24"/>
      <c r="AD38" s="108"/>
      <c r="AE38" s="108"/>
      <c r="AF38" s="108"/>
      <c r="AG38" s="108"/>
      <c r="AH38" s="108"/>
      <c r="AI38" s="108"/>
      <c r="AJ38" s="64">
        <f t="shared" si="0"/>
        <v>0</v>
      </c>
      <c r="AK38" s="28">
        <f>SUM(+AJ38+Juli!AK38)</f>
        <v>0</v>
      </c>
    </row>
    <row r="39" spans="1:37">
      <c r="A39" s="63" t="s">
        <v>427</v>
      </c>
      <c r="B39" s="4" t="s">
        <v>80</v>
      </c>
      <c r="C39" s="22">
        <v>39</v>
      </c>
      <c r="D39" t="s">
        <v>4</v>
      </c>
      <c r="E39" s="108"/>
      <c r="F39" s="108"/>
      <c r="G39" s="108"/>
      <c r="H39" s="108"/>
      <c r="I39" s="108"/>
      <c r="J39" s="108">
        <v>2</v>
      </c>
      <c r="K39" s="124"/>
      <c r="L39" s="124"/>
      <c r="M39" s="108">
        <v>12</v>
      </c>
      <c r="N39" s="108">
        <v>13</v>
      </c>
      <c r="O39" s="108">
        <v>5</v>
      </c>
      <c r="P39" s="108">
        <v>1</v>
      </c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24"/>
      <c r="AD39" s="108"/>
      <c r="AE39" s="108"/>
      <c r="AF39" s="108"/>
      <c r="AG39" s="108"/>
      <c r="AH39" s="108"/>
      <c r="AI39" s="108"/>
      <c r="AJ39" s="64">
        <f t="shared" si="0"/>
        <v>33</v>
      </c>
      <c r="AK39" s="28">
        <f>SUM(+AJ39+Juli!AK39)</f>
        <v>218</v>
      </c>
    </row>
    <row r="40" spans="1:37">
      <c r="A40" s="63" t="s">
        <v>428</v>
      </c>
      <c r="B40" s="4" t="s">
        <v>82</v>
      </c>
      <c r="C40" s="22">
        <v>40</v>
      </c>
      <c r="D40" t="s">
        <v>4</v>
      </c>
      <c r="E40" s="108"/>
      <c r="F40" s="108"/>
      <c r="G40" s="108"/>
      <c r="H40" s="108"/>
      <c r="I40" s="108"/>
      <c r="J40" s="108"/>
      <c r="K40" s="124"/>
      <c r="L40" s="124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24"/>
      <c r="AD40" s="108"/>
      <c r="AE40" s="108"/>
      <c r="AF40" s="108"/>
      <c r="AG40" s="108"/>
      <c r="AH40" s="108"/>
      <c r="AI40" s="108"/>
      <c r="AJ40" s="64">
        <f t="shared" si="0"/>
        <v>0</v>
      </c>
      <c r="AK40" s="28">
        <f>SUM(+AJ40+Juli!AK40)</f>
        <v>246</v>
      </c>
    </row>
    <row r="41" spans="1:37" hidden="1">
      <c r="A41" s="60" t="s">
        <v>429</v>
      </c>
      <c r="B41" s="4" t="s">
        <v>84</v>
      </c>
      <c r="C41" s="22">
        <v>41</v>
      </c>
      <c r="D41" t="s">
        <v>4</v>
      </c>
      <c r="E41" s="108"/>
      <c r="F41" s="108"/>
      <c r="G41" s="108"/>
      <c r="H41" s="108"/>
      <c r="I41" s="108"/>
      <c r="J41" s="108"/>
      <c r="K41" s="124"/>
      <c r="L41" s="124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24"/>
      <c r="AD41" s="108"/>
      <c r="AE41" s="108"/>
      <c r="AF41" s="108"/>
      <c r="AG41" s="108"/>
      <c r="AH41" s="108"/>
      <c r="AI41" s="108"/>
      <c r="AJ41" s="64">
        <f t="shared" si="0"/>
        <v>0</v>
      </c>
      <c r="AK41" s="28">
        <f>SUM(+AJ41+Juli!AK41)</f>
        <v>0</v>
      </c>
    </row>
    <row r="42" spans="1:37" hidden="1">
      <c r="A42" s="60" t="s">
        <v>430</v>
      </c>
      <c r="B42" s="4" t="s">
        <v>86</v>
      </c>
      <c r="C42" s="22">
        <v>42</v>
      </c>
      <c r="D42" t="s">
        <v>4</v>
      </c>
      <c r="E42" s="108"/>
      <c r="F42" s="108"/>
      <c r="G42" s="108"/>
      <c r="H42" s="108"/>
      <c r="I42" s="108"/>
      <c r="J42" s="108"/>
      <c r="K42" s="124"/>
      <c r="L42" s="124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24"/>
      <c r="AD42" s="108"/>
      <c r="AE42" s="108"/>
      <c r="AF42" s="108"/>
      <c r="AG42" s="108"/>
      <c r="AH42" s="108"/>
      <c r="AI42" s="108"/>
      <c r="AJ42" s="64">
        <f t="shared" si="0"/>
        <v>0</v>
      </c>
      <c r="AK42" s="28">
        <f>SUM(+AJ42+Juli!AK42)</f>
        <v>0</v>
      </c>
    </row>
    <row r="43" spans="1:37" hidden="1">
      <c r="A43" s="63" t="s">
        <v>431</v>
      </c>
      <c r="B43" s="4" t="s">
        <v>88</v>
      </c>
      <c r="C43" s="22">
        <v>43</v>
      </c>
      <c r="D43" t="s">
        <v>4</v>
      </c>
      <c r="E43" s="108"/>
      <c r="F43" s="108"/>
      <c r="G43" s="108"/>
      <c r="H43" s="108"/>
      <c r="I43" s="108"/>
      <c r="J43" s="108"/>
      <c r="K43" s="124"/>
      <c r="L43" s="124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24"/>
      <c r="AD43" s="108"/>
      <c r="AE43" s="108"/>
      <c r="AF43" s="108"/>
      <c r="AG43" s="108"/>
      <c r="AH43" s="108"/>
      <c r="AI43" s="108"/>
      <c r="AJ43" s="64">
        <f t="shared" si="0"/>
        <v>0</v>
      </c>
      <c r="AK43" s="28">
        <f>SUM(+AJ43+Juli!AK43)</f>
        <v>0</v>
      </c>
    </row>
    <row r="44" spans="1:37" hidden="1">
      <c r="A44" s="63" t="s">
        <v>432</v>
      </c>
      <c r="B44" s="4" t="s">
        <v>90</v>
      </c>
      <c r="C44" s="22">
        <v>44</v>
      </c>
      <c r="D44" t="s">
        <v>4</v>
      </c>
      <c r="E44" s="108"/>
      <c r="F44" s="108"/>
      <c r="G44" s="108"/>
      <c r="H44" s="108"/>
      <c r="I44" s="108"/>
      <c r="J44" s="108"/>
      <c r="K44" s="124"/>
      <c r="L44" s="124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24"/>
      <c r="AD44" s="108"/>
      <c r="AE44" s="108"/>
      <c r="AF44" s="108"/>
      <c r="AG44" s="108"/>
      <c r="AH44" s="108"/>
      <c r="AI44" s="108"/>
      <c r="AJ44" s="64">
        <f t="shared" si="0"/>
        <v>0</v>
      </c>
      <c r="AK44" s="28">
        <f>SUM(+AJ44+Juli!AK44)</f>
        <v>0</v>
      </c>
    </row>
    <row r="45" spans="1:37" hidden="1">
      <c r="A45" s="63" t="s">
        <v>433</v>
      </c>
      <c r="B45" s="4" t="s">
        <v>92</v>
      </c>
      <c r="C45" s="22">
        <v>45</v>
      </c>
      <c r="D45" t="s">
        <v>4</v>
      </c>
      <c r="E45" s="108"/>
      <c r="F45" s="108"/>
      <c r="G45" s="108"/>
      <c r="H45" s="108"/>
      <c r="I45" s="108"/>
      <c r="J45" s="108"/>
      <c r="K45" s="124"/>
      <c r="L45" s="124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24"/>
      <c r="AD45" s="108"/>
      <c r="AE45" s="108"/>
      <c r="AF45" s="108"/>
      <c r="AG45" s="108"/>
      <c r="AH45" s="108"/>
      <c r="AI45" s="108"/>
      <c r="AJ45" s="64">
        <f t="shared" si="0"/>
        <v>0</v>
      </c>
      <c r="AK45" s="28">
        <f>SUM(+AJ45+Juli!AK45)</f>
        <v>0</v>
      </c>
    </row>
    <row r="46" spans="1:37" hidden="1">
      <c r="A46" s="63" t="s">
        <v>434</v>
      </c>
      <c r="B46" s="4" t="s">
        <v>94</v>
      </c>
      <c r="C46" s="22">
        <v>46</v>
      </c>
      <c r="D46" t="s">
        <v>4</v>
      </c>
      <c r="E46" s="108"/>
      <c r="F46" s="108"/>
      <c r="G46" s="108"/>
      <c r="H46" s="108"/>
      <c r="I46" s="108"/>
      <c r="J46" s="108"/>
      <c r="K46" s="124"/>
      <c r="L46" s="124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24"/>
      <c r="AD46" s="108"/>
      <c r="AE46" s="108"/>
      <c r="AF46" s="108"/>
      <c r="AG46" s="108"/>
      <c r="AH46" s="108"/>
      <c r="AI46" s="108"/>
      <c r="AJ46" s="64">
        <f t="shared" si="0"/>
        <v>0</v>
      </c>
      <c r="AK46" s="28">
        <f>SUM(+AJ46+Juli!AK46)</f>
        <v>0</v>
      </c>
    </row>
    <row r="47" spans="1:37">
      <c r="A47" s="63" t="s">
        <v>435</v>
      </c>
      <c r="B47" s="4" t="s">
        <v>96</v>
      </c>
      <c r="C47" s="22">
        <v>47</v>
      </c>
      <c r="D47" t="s">
        <v>97</v>
      </c>
      <c r="E47" s="108"/>
      <c r="F47" s="108">
        <v>1</v>
      </c>
      <c r="G47" s="108"/>
      <c r="H47" s="108"/>
      <c r="I47" s="108"/>
      <c r="J47" s="108"/>
      <c r="K47" s="124"/>
      <c r="L47" s="124"/>
      <c r="M47" s="108"/>
      <c r="N47" s="108"/>
      <c r="O47" s="108">
        <v>1</v>
      </c>
      <c r="P47" s="108"/>
      <c r="Q47" s="108"/>
      <c r="R47" s="108"/>
      <c r="S47" s="108"/>
      <c r="T47" s="108">
        <v>1</v>
      </c>
      <c r="U47" s="108"/>
      <c r="V47" s="108"/>
      <c r="W47" s="108"/>
      <c r="X47" s="108"/>
      <c r="Y47" s="108"/>
      <c r="Z47" s="108"/>
      <c r="AA47" s="108"/>
      <c r="AB47" s="108"/>
      <c r="AC47" s="124"/>
      <c r="AD47" s="108"/>
      <c r="AE47" s="108"/>
      <c r="AF47" s="108"/>
      <c r="AG47" s="108"/>
      <c r="AH47" s="108"/>
      <c r="AI47" s="108"/>
      <c r="AJ47" s="64">
        <f t="shared" si="0"/>
        <v>3</v>
      </c>
      <c r="AK47" s="28">
        <f>SUM(+AJ47+Juli!AK47)</f>
        <v>10</v>
      </c>
    </row>
    <row r="48" spans="1:37" hidden="1">
      <c r="A48" s="63" t="s">
        <v>436</v>
      </c>
      <c r="B48" s="4" t="s">
        <v>99</v>
      </c>
      <c r="C48" s="22">
        <v>48</v>
      </c>
      <c r="D48" t="s">
        <v>97</v>
      </c>
      <c r="E48" s="108"/>
      <c r="F48" s="108"/>
      <c r="G48" s="108"/>
      <c r="H48" s="108"/>
      <c r="I48" s="108"/>
      <c r="J48" s="108"/>
      <c r="K48" s="124"/>
      <c r="L48" s="124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24"/>
      <c r="AD48" s="108"/>
      <c r="AE48" s="108"/>
      <c r="AF48" s="108"/>
      <c r="AG48" s="108"/>
      <c r="AH48" s="108"/>
      <c r="AI48" s="108"/>
      <c r="AJ48" s="64">
        <f t="shared" si="0"/>
        <v>0</v>
      </c>
      <c r="AK48" s="28">
        <f>SUM(+AJ48+Juli!AK48)</f>
        <v>0</v>
      </c>
    </row>
    <row r="49" spans="1:37">
      <c r="A49" s="63" t="s">
        <v>437</v>
      </c>
      <c r="B49" s="4" t="s">
        <v>101</v>
      </c>
      <c r="C49" s="22">
        <v>49</v>
      </c>
      <c r="D49" t="s">
        <v>97</v>
      </c>
      <c r="E49" s="108"/>
      <c r="F49" s="108"/>
      <c r="G49" s="108"/>
      <c r="H49" s="108"/>
      <c r="I49" s="108"/>
      <c r="J49" s="108"/>
      <c r="K49" s="124"/>
      <c r="L49" s="124"/>
      <c r="M49" s="108"/>
      <c r="N49" s="108">
        <v>1</v>
      </c>
      <c r="O49" s="108"/>
      <c r="P49" s="108"/>
      <c r="Q49" s="108"/>
      <c r="R49" s="108">
        <v>1</v>
      </c>
      <c r="S49" s="108">
        <v>1</v>
      </c>
      <c r="T49" s="108"/>
      <c r="U49" s="108"/>
      <c r="V49" s="108"/>
      <c r="W49" s="108"/>
      <c r="X49" s="108"/>
      <c r="Y49" s="108"/>
      <c r="Z49" s="108"/>
      <c r="AA49" s="108"/>
      <c r="AB49" s="108"/>
      <c r="AC49" s="124"/>
      <c r="AD49" s="108"/>
      <c r="AE49" s="108"/>
      <c r="AF49" s="108"/>
      <c r="AG49" s="108"/>
      <c r="AH49" s="108"/>
      <c r="AI49" s="108"/>
      <c r="AJ49" s="64">
        <f t="shared" si="0"/>
        <v>3</v>
      </c>
      <c r="AK49" s="28">
        <f>SUM(+AJ49+Juli!AK49)</f>
        <v>10</v>
      </c>
    </row>
    <row r="50" spans="1:37">
      <c r="A50" s="63" t="s">
        <v>438</v>
      </c>
      <c r="B50" s="4" t="s">
        <v>103</v>
      </c>
      <c r="C50" s="22">
        <v>50</v>
      </c>
      <c r="D50" t="s">
        <v>97</v>
      </c>
      <c r="E50" s="108"/>
      <c r="F50" s="108"/>
      <c r="G50" s="108"/>
      <c r="H50" s="108"/>
      <c r="I50" s="108"/>
      <c r="J50" s="108"/>
      <c r="K50" s="124"/>
      <c r="L50" s="124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24"/>
      <c r="AD50" s="108"/>
      <c r="AE50" s="108"/>
      <c r="AF50" s="108"/>
      <c r="AG50" s="108"/>
      <c r="AH50" s="108"/>
      <c r="AI50" s="108"/>
      <c r="AJ50" s="64">
        <f t="shared" si="0"/>
        <v>0</v>
      </c>
      <c r="AK50" s="28">
        <f>SUM(+AJ50+Juli!AK50)</f>
        <v>1</v>
      </c>
    </row>
    <row r="51" spans="1:37" hidden="1">
      <c r="A51" s="63" t="s">
        <v>439</v>
      </c>
      <c r="B51" s="4" t="s">
        <v>105</v>
      </c>
      <c r="C51" s="22">
        <v>51</v>
      </c>
      <c r="D51" t="s">
        <v>97</v>
      </c>
      <c r="E51" s="108"/>
      <c r="F51" s="108"/>
      <c r="G51" s="108"/>
      <c r="H51" s="108"/>
      <c r="I51" s="108"/>
      <c r="J51" s="108"/>
      <c r="K51" s="124"/>
      <c r="L51" s="124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24"/>
      <c r="AD51" s="108"/>
      <c r="AE51" s="108"/>
      <c r="AF51" s="108"/>
      <c r="AG51" s="108"/>
      <c r="AH51" s="108"/>
      <c r="AI51" s="108"/>
      <c r="AJ51" s="64">
        <f t="shared" si="0"/>
        <v>0</v>
      </c>
      <c r="AK51" s="28">
        <f>SUM(+AJ51+Juli!AK51)</f>
        <v>0</v>
      </c>
    </row>
    <row r="52" spans="1:37" hidden="1">
      <c r="A52" s="63" t="s">
        <v>440</v>
      </c>
      <c r="B52" s="4" t="s">
        <v>107</v>
      </c>
      <c r="C52" s="22">
        <v>52</v>
      </c>
      <c r="D52" t="s">
        <v>97</v>
      </c>
      <c r="E52" s="108"/>
      <c r="F52" s="108"/>
      <c r="G52" s="108"/>
      <c r="H52" s="108"/>
      <c r="I52" s="108"/>
      <c r="J52" s="108"/>
      <c r="K52" s="124"/>
      <c r="L52" s="124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24"/>
      <c r="AD52" s="108"/>
      <c r="AE52" s="108"/>
      <c r="AF52" s="108"/>
      <c r="AG52" s="108"/>
      <c r="AH52" s="108"/>
      <c r="AI52" s="108"/>
      <c r="AJ52" s="64">
        <f t="shared" si="0"/>
        <v>0</v>
      </c>
      <c r="AK52" s="28">
        <f>SUM(+AJ52+Juli!AK52)</f>
        <v>0</v>
      </c>
    </row>
    <row r="53" spans="1:37">
      <c r="A53" s="63" t="s">
        <v>441</v>
      </c>
      <c r="B53" s="4" t="s">
        <v>109</v>
      </c>
      <c r="C53" s="22">
        <v>53</v>
      </c>
      <c r="D53" t="s">
        <v>97</v>
      </c>
      <c r="E53" s="108"/>
      <c r="F53" s="108"/>
      <c r="G53" s="108"/>
      <c r="H53" s="108"/>
      <c r="I53" s="108"/>
      <c r="J53" s="108"/>
      <c r="K53" s="124"/>
      <c r="L53" s="124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24"/>
      <c r="AD53" s="108"/>
      <c r="AE53" s="108"/>
      <c r="AF53" s="108"/>
      <c r="AG53" s="108"/>
      <c r="AH53" s="108"/>
      <c r="AI53" s="108"/>
      <c r="AJ53" s="64">
        <f t="shared" si="0"/>
        <v>0</v>
      </c>
      <c r="AK53" s="28">
        <f>SUM(+AJ53+Juli!AK53)</f>
        <v>78</v>
      </c>
    </row>
    <row r="54" spans="1:37" hidden="1">
      <c r="A54" s="63" t="s">
        <v>442</v>
      </c>
      <c r="B54" s="4" t="s">
        <v>111</v>
      </c>
      <c r="C54" s="22">
        <v>54</v>
      </c>
      <c r="D54" t="s">
        <v>97</v>
      </c>
      <c r="E54" s="108"/>
      <c r="F54" s="108"/>
      <c r="G54" s="108"/>
      <c r="H54" s="108"/>
      <c r="I54" s="108"/>
      <c r="J54" s="108"/>
      <c r="K54" s="124"/>
      <c r="L54" s="124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24"/>
      <c r="AD54" s="108"/>
      <c r="AE54" s="108"/>
      <c r="AF54" s="108"/>
      <c r="AG54" s="108"/>
      <c r="AH54" s="108"/>
      <c r="AI54" s="108"/>
      <c r="AJ54" s="64">
        <f t="shared" si="0"/>
        <v>0</v>
      </c>
      <c r="AK54" s="28">
        <f>SUM(+AJ54+Juli!AK54)</f>
        <v>0</v>
      </c>
    </row>
    <row r="55" spans="1:37" hidden="1">
      <c r="A55" s="63" t="s">
        <v>443</v>
      </c>
      <c r="B55" s="4" t="s">
        <v>113</v>
      </c>
      <c r="C55" s="22">
        <v>55</v>
      </c>
      <c r="D55" t="s">
        <v>97</v>
      </c>
      <c r="E55" s="108"/>
      <c r="F55" s="108"/>
      <c r="G55" s="108"/>
      <c r="H55" s="108"/>
      <c r="I55" s="108"/>
      <c r="J55" s="108"/>
      <c r="K55" s="124"/>
      <c r="L55" s="124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24"/>
      <c r="AD55" s="108"/>
      <c r="AE55" s="108"/>
      <c r="AF55" s="108"/>
      <c r="AG55" s="108"/>
      <c r="AH55" s="108"/>
      <c r="AI55" s="108"/>
      <c r="AJ55" s="64">
        <f t="shared" si="0"/>
        <v>0</v>
      </c>
      <c r="AK55" s="28">
        <f>SUM(+AJ55+Juli!AK55)</f>
        <v>0</v>
      </c>
    </row>
    <row r="56" spans="1:37">
      <c r="A56" s="63" t="s">
        <v>444</v>
      </c>
      <c r="B56" s="4" t="s">
        <v>115</v>
      </c>
      <c r="C56" s="22">
        <v>56</v>
      </c>
      <c r="D56" t="s">
        <v>97</v>
      </c>
      <c r="E56" s="108"/>
      <c r="F56" s="108"/>
      <c r="G56" s="108"/>
      <c r="H56" s="108"/>
      <c r="I56" s="108"/>
      <c r="J56" s="108"/>
      <c r="K56" s="124"/>
      <c r="L56" s="124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24"/>
      <c r="AD56" s="108"/>
      <c r="AE56" s="108"/>
      <c r="AF56" s="108"/>
      <c r="AG56" s="108"/>
      <c r="AH56" s="108"/>
      <c r="AI56" s="108"/>
      <c r="AJ56" s="64">
        <f t="shared" si="0"/>
        <v>0</v>
      </c>
      <c r="AK56" s="28">
        <f>SUM(+AJ56+Juli!AK56)</f>
        <v>4</v>
      </c>
    </row>
    <row r="57" spans="1:37">
      <c r="A57" s="63" t="s">
        <v>445</v>
      </c>
      <c r="B57" s="4" t="s">
        <v>117</v>
      </c>
      <c r="C57" s="22">
        <v>57</v>
      </c>
      <c r="D57" t="s">
        <v>97</v>
      </c>
      <c r="E57" s="108"/>
      <c r="F57" s="108"/>
      <c r="G57" s="108"/>
      <c r="H57" s="108"/>
      <c r="I57" s="108"/>
      <c r="J57" s="108"/>
      <c r="K57" s="124"/>
      <c r="L57" s="124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24"/>
      <c r="AD57" s="108"/>
      <c r="AE57" s="108"/>
      <c r="AF57" s="108"/>
      <c r="AG57" s="108"/>
      <c r="AH57" s="108"/>
      <c r="AI57" s="108"/>
      <c r="AJ57" s="64">
        <f t="shared" si="0"/>
        <v>0</v>
      </c>
      <c r="AK57" s="28">
        <f>SUM(+AJ57+Juli!AK57)</f>
        <v>12</v>
      </c>
    </row>
    <row r="58" spans="1:37">
      <c r="A58" s="63" t="s">
        <v>446</v>
      </c>
      <c r="B58" s="4" t="s">
        <v>119</v>
      </c>
      <c r="C58" s="22">
        <v>58</v>
      </c>
      <c r="D58" t="s">
        <v>97</v>
      </c>
      <c r="E58" s="108"/>
      <c r="F58" s="108"/>
      <c r="G58" s="108"/>
      <c r="H58" s="108"/>
      <c r="I58" s="108"/>
      <c r="J58" s="108"/>
      <c r="K58" s="124"/>
      <c r="L58" s="124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24"/>
      <c r="AD58" s="108"/>
      <c r="AE58" s="108"/>
      <c r="AF58" s="108"/>
      <c r="AG58" s="108"/>
      <c r="AH58" s="108"/>
      <c r="AI58" s="108"/>
      <c r="AJ58" s="64">
        <f t="shared" si="0"/>
        <v>0</v>
      </c>
      <c r="AK58" s="28">
        <f>SUM(+AJ58+Juli!AK58)</f>
        <v>245</v>
      </c>
    </row>
    <row r="59" spans="1:37" hidden="1">
      <c r="A59" s="63" t="s">
        <v>447</v>
      </c>
      <c r="B59" s="4" t="s">
        <v>121</v>
      </c>
      <c r="C59" s="22">
        <v>59</v>
      </c>
      <c r="D59" t="s">
        <v>97</v>
      </c>
      <c r="E59" s="108"/>
      <c r="F59" s="108"/>
      <c r="G59" s="108"/>
      <c r="H59" s="108"/>
      <c r="I59" s="108"/>
      <c r="J59" s="108"/>
      <c r="K59" s="124"/>
      <c r="L59" s="124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24"/>
      <c r="AD59" s="108"/>
      <c r="AE59" s="108"/>
      <c r="AF59" s="108"/>
      <c r="AG59" s="108"/>
      <c r="AH59" s="108"/>
      <c r="AI59" s="108"/>
      <c r="AJ59" s="64">
        <f t="shared" si="0"/>
        <v>0</v>
      </c>
      <c r="AK59" s="28">
        <f>SUM(+AJ59+Juli!AK59)</f>
        <v>0</v>
      </c>
    </row>
    <row r="60" spans="1:37" hidden="1">
      <c r="A60" s="63" t="s">
        <v>448</v>
      </c>
      <c r="B60" s="4" t="s">
        <v>123</v>
      </c>
      <c r="C60" s="22">
        <v>60</v>
      </c>
      <c r="D60" t="s">
        <v>97</v>
      </c>
      <c r="E60" s="108"/>
      <c r="F60" s="108"/>
      <c r="G60" s="108"/>
      <c r="H60" s="108"/>
      <c r="I60" s="108"/>
      <c r="J60" s="108"/>
      <c r="K60" s="124"/>
      <c r="L60" s="124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24"/>
      <c r="AD60" s="108"/>
      <c r="AE60" s="108"/>
      <c r="AF60" s="108"/>
      <c r="AG60" s="108"/>
      <c r="AH60" s="108"/>
      <c r="AI60" s="108"/>
      <c r="AJ60" s="64">
        <f t="shared" si="0"/>
        <v>0</v>
      </c>
      <c r="AK60" s="28">
        <f>SUM(+AJ60+Juli!AK60)</f>
        <v>0</v>
      </c>
    </row>
    <row r="61" spans="1:37" ht="12.75" customHeight="1">
      <c r="A61" s="63" t="s">
        <v>449</v>
      </c>
      <c r="B61" s="4" t="s">
        <v>125</v>
      </c>
      <c r="C61" s="22">
        <v>61</v>
      </c>
      <c r="D61" t="s">
        <v>97</v>
      </c>
      <c r="E61" s="108"/>
      <c r="F61" s="108"/>
      <c r="G61" s="108"/>
      <c r="H61" s="108"/>
      <c r="I61" s="108"/>
      <c r="J61" s="108"/>
      <c r="K61" s="124"/>
      <c r="L61" s="124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24"/>
      <c r="AD61" s="108"/>
      <c r="AE61" s="108"/>
      <c r="AF61" s="108"/>
      <c r="AG61" s="108"/>
      <c r="AH61" s="108"/>
      <c r="AI61" s="108"/>
      <c r="AJ61" s="64">
        <f t="shared" si="0"/>
        <v>0</v>
      </c>
      <c r="AK61" s="28">
        <f>SUM(+AJ61+Juli!AK61)</f>
        <v>2</v>
      </c>
    </row>
    <row r="62" spans="1:37" hidden="1">
      <c r="A62" s="63" t="s">
        <v>450</v>
      </c>
      <c r="B62" s="4" t="s">
        <v>127</v>
      </c>
      <c r="C62" s="22">
        <v>62</v>
      </c>
      <c r="D62" t="s">
        <v>97</v>
      </c>
      <c r="E62" s="108"/>
      <c r="F62" s="108"/>
      <c r="G62" s="108"/>
      <c r="H62" s="108"/>
      <c r="I62" s="108"/>
      <c r="J62" s="108"/>
      <c r="K62" s="124"/>
      <c r="L62" s="124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24"/>
      <c r="AD62" s="108"/>
      <c r="AE62" s="108"/>
      <c r="AF62" s="108"/>
      <c r="AG62" s="108"/>
      <c r="AH62" s="108"/>
      <c r="AI62" s="108"/>
      <c r="AJ62" s="64">
        <f t="shared" si="0"/>
        <v>0</v>
      </c>
      <c r="AK62" s="28">
        <f>SUM(+AJ62+Juli!AK62)</f>
        <v>0</v>
      </c>
    </row>
    <row r="63" spans="1:37" hidden="1">
      <c r="A63" s="63" t="s">
        <v>451</v>
      </c>
      <c r="B63" s="4" t="s">
        <v>129</v>
      </c>
      <c r="C63" s="22">
        <v>63</v>
      </c>
      <c r="D63" t="s">
        <v>97</v>
      </c>
      <c r="E63" s="108"/>
      <c r="F63" s="108"/>
      <c r="G63" s="108"/>
      <c r="H63" s="108"/>
      <c r="I63" s="108"/>
      <c r="J63" s="108"/>
      <c r="K63" s="124"/>
      <c r="L63" s="124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24"/>
      <c r="AD63" s="108"/>
      <c r="AE63" s="108"/>
      <c r="AF63" s="108"/>
      <c r="AG63" s="108"/>
      <c r="AH63" s="108"/>
      <c r="AI63" s="108"/>
      <c r="AJ63" s="64">
        <f t="shared" si="0"/>
        <v>0</v>
      </c>
      <c r="AK63" s="28">
        <f>SUM(+AJ63+Juli!AK63)</f>
        <v>0</v>
      </c>
    </row>
    <row r="64" spans="1:37" hidden="1">
      <c r="A64" s="63" t="s">
        <v>452</v>
      </c>
      <c r="B64" s="4" t="s">
        <v>131</v>
      </c>
      <c r="C64" s="22">
        <v>64</v>
      </c>
      <c r="D64" t="s">
        <v>97</v>
      </c>
      <c r="E64" s="108"/>
      <c r="F64" s="108"/>
      <c r="G64" s="108"/>
      <c r="H64" s="108"/>
      <c r="I64" s="108"/>
      <c r="J64" s="108"/>
      <c r="K64" s="124"/>
      <c r="L64" s="124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24"/>
      <c r="AD64" s="108"/>
      <c r="AE64" s="108"/>
      <c r="AF64" s="108"/>
      <c r="AG64" s="108"/>
      <c r="AH64" s="108"/>
      <c r="AI64" s="108"/>
      <c r="AJ64" s="64">
        <f t="shared" si="0"/>
        <v>0</v>
      </c>
      <c r="AK64" s="28">
        <f>SUM(+AJ64+Juli!AK64)</f>
        <v>0</v>
      </c>
    </row>
    <row r="65" spans="1:37" hidden="1">
      <c r="A65" s="63" t="s">
        <v>453</v>
      </c>
      <c r="B65" s="4" t="s">
        <v>133</v>
      </c>
      <c r="C65" s="22">
        <v>65</v>
      </c>
      <c r="D65" t="s">
        <v>97</v>
      </c>
      <c r="E65" s="108"/>
      <c r="F65" s="108"/>
      <c r="G65" s="108"/>
      <c r="H65" s="108"/>
      <c r="I65" s="108"/>
      <c r="J65" s="108"/>
      <c r="K65" s="124"/>
      <c r="L65" s="124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24"/>
      <c r="AD65" s="108"/>
      <c r="AE65" s="108"/>
      <c r="AF65" s="108"/>
      <c r="AG65" s="108"/>
      <c r="AH65" s="108"/>
      <c r="AI65" s="108"/>
      <c r="AJ65" s="64">
        <f t="shared" si="0"/>
        <v>0</v>
      </c>
      <c r="AK65" s="28">
        <f>SUM(+AJ65+Juli!AK65)</f>
        <v>0</v>
      </c>
    </row>
    <row r="66" spans="1:37">
      <c r="A66" s="63" t="s">
        <v>454</v>
      </c>
      <c r="B66" s="4" t="s">
        <v>135</v>
      </c>
      <c r="C66" s="22">
        <v>66</v>
      </c>
      <c r="D66" t="s">
        <v>97</v>
      </c>
      <c r="E66" s="108"/>
      <c r="F66" s="108"/>
      <c r="G66" s="108"/>
      <c r="H66" s="108"/>
      <c r="I66" s="108">
        <v>1</v>
      </c>
      <c r="J66" s="108"/>
      <c r="K66" s="124"/>
      <c r="L66" s="124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24"/>
      <c r="AD66" s="108"/>
      <c r="AE66" s="108"/>
      <c r="AF66" s="108"/>
      <c r="AG66" s="108"/>
      <c r="AH66" s="108"/>
      <c r="AI66" s="108"/>
      <c r="AJ66" s="64">
        <f t="shared" ref="AJ66:AJ129" si="1">SUM(E66:AI66)</f>
        <v>1</v>
      </c>
      <c r="AK66" s="28">
        <f>SUM(+AJ66+Juli!AK66)</f>
        <v>152</v>
      </c>
    </row>
    <row r="67" spans="1:37" hidden="1">
      <c r="A67" s="60" t="s">
        <v>455</v>
      </c>
      <c r="B67" s="4" t="s">
        <v>137</v>
      </c>
      <c r="C67" s="22">
        <v>67</v>
      </c>
      <c r="D67" t="s">
        <v>97</v>
      </c>
      <c r="E67" s="108"/>
      <c r="F67" s="108"/>
      <c r="G67" s="108"/>
      <c r="H67" s="108"/>
      <c r="I67" s="108"/>
      <c r="J67" s="108"/>
      <c r="K67" s="124"/>
      <c r="L67" s="124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24"/>
      <c r="AD67" s="108"/>
      <c r="AE67" s="108"/>
      <c r="AF67" s="108"/>
      <c r="AG67" s="108"/>
      <c r="AH67" s="108"/>
      <c r="AI67" s="108"/>
      <c r="AJ67" s="64">
        <f t="shared" si="1"/>
        <v>0</v>
      </c>
      <c r="AK67" s="28">
        <f>SUM(+AJ67+Juli!AK67)</f>
        <v>0</v>
      </c>
    </row>
    <row r="68" spans="1:37" hidden="1">
      <c r="A68" s="60" t="s">
        <v>456</v>
      </c>
      <c r="B68" s="4" t="s">
        <v>139</v>
      </c>
      <c r="C68" s="22">
        <v>68</v>
      </c>
      <c r="D68" t="s">
        <v>97</v>
      </c>
      <c r="E68" s="108"/>
      <c r="F68" s="108"/>
      <c r="G68" s="108"/>
      <c r="H68" s="108"/>
      <c r="I68" s="108"/>
      <c r="J68" s="108"/>
      <c r="K68" s="124"/>
      <c r="L68" s="124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24"/>
      <c r="AD68" s="108"/>
      <c r="AE68" s="108"/>
      <c r="AF68" s="108"/>
      <c r="AG68" s="108"/>
      <c r="AH68" s="108"/>
      <c r="AI68" s="108"/>
      <c r="AJ68" s="64">
        <f t="shared" si="1"/>
        <v>0</v>
      </c>
      <c r="AK68" s="28">
        <f>SUM(+AJ68+Juli!AK68)</f>
        <v>0</v>
      </c>
    </row>
    <row r="69" spans="1:37" hidden="1">
      <c r="A69" s="60" t="s">
        <v>457</v>
      </c>
      <c r="B69" s="4" t="s">
        <v>141</v>
      </c>
      <c r="C69" s="22">
        <v>69</v>
      </c>
      <c r="D69" t="s">
        <v>97</v>
      </c>
      <c r="E69" s="108"/>
      <c r="F69" s="108"/>
      <c r="G69" s="108"/>
      <c r="H69" s="108"/>
      <c r="I69" s="108"/>
      <c r="J69" s="108"/>
      <c r="K69" s="124"/>
      <c r="L69" s="124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24"/>
      <c r="AD69" s="108"/>
      <c r="AE69" s="108"/>
      <c r="AF69" s="108"/>
      <c r="AG69" s="108"/>
      <c r="AH69" s="108"/>
      <c r="AI69" s="108"/>
      <c r="AJ69" s="64">
        <f t="shared" si="1"/>
        <v>0</v>
      </c>
      <c r="AK69" s="28">
        <f>SUM(+AJ69+Juli!AK69)</f>
        <v>0</v>
      </c>
    </row>
    <row r="70" spans="1:37" hidden="1">
      <c r="A70" s="60" t="s">
        <v>458</v>
      </c>
      <c r="B70" s="4" t="s">
        <v>143</v>
      </c>
      <c r="C70" s="22">
        <v>70</v>
      </c>
      <c r="D70" t="s">
        <v>97</v>
      </c>
      <c r="E70" s="108"/>
      <c r="F70" s="108"/>
      <c r="G70" s="108"/>
      <c r="H70" s="108"/>
      <c r="I70" s="108"/>
      <c r="J70" s="108"/>
      <c r="K70" s="124"/>
      <c r="L70" s="124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24"/>
      <c r="AD70" s="108"/>
      <c r="AE70" s="108"/>
      <c r="AF70" s="108"/>
      <c r="AG70" s="108"/>
      <c r="AH70" s="108"/>
      <c r="AI70" s="108"/>
      <c r="AJ70" s="64">
        <f t="shared" si="1"/>
        <v>0</v>
      </c>
      <c r="AK70" s="28">
        <f>SUM(+AJ70+Juli!AK70)</f>
        <v>0</v>
      </c>
    </row>
    <row r="71" spans="1:37">
      <c r="A71" s="60" t="s">
        <v>459</v>
      </c>
      <c r="B71" s="4" t="s">
        <v>145</v>
      </c>
      <c r="C71" s="22">
        <v>71</v>
      </c>
      <c r="D71" t="s">
        <v>97</v>
      </c>
      <c r="E71" s="108"/>
      <c r="F71" s="108"/>
      <c r="G71" s="108"/>
      <c r="H71" s="108"/>
      <c r="I71" s="108"/>
      <c r="J71" s="108"/>
      <c r="K71" s="124"/>
      <c r="L71" s="124"/>
      <c r="M71" s="108"/>
      <c r="N71" s="108"/>
      <c r="O71" s="108"/>
      <c r="P71" s="108"/>
      <c r="Q71" s="108"/>
      <c r="R71" s="108"/>
      <c r="S71" s="108"/>
      <c r="T71" s="108"/>
      <c r="U71" s="108"/>
      <c r="V71" s="108">
        <v>1</v>
      </c>
      <c r="W71" s="108"/>
      <c r="X71" s="108"/>
      <c r="Y71" s="108"/>
      <c r="Z71" s="108"/>
      <c r="AA71" s="108"/>
      <c r="AB71" s="108"/>
      <c r="AC71" s="124"/>
      <c r="AD71" s="108"/>
      <c r="AE71" s="108"/>
      <c r="AF71" s="108"/>
      <c r="AG71" s="108"/>
      <c r="AH71" s="108"/>
      <c r="AI71" s="108"/>
      <c r="AJ71" s="64">
        <f t="shared" si="1"/>
        <v>1</v>
      </c>
      <c r="AK71" s="28">
        <f>SUM(+AJ71+Juli!AK71)</f>
        <v>3</v>
      </c>
    </row>
    <row r="72" spans="1:37" hidden="1">
      <c r="A72" s="63" t="s">
        <v>460</v>
      </c>
      <c r="B72" s="4" t="s">
        <v>147</v>
      </c>
      <c r="C72" s="22">
        <v>72</v>
      </c>
      <c r="D72" t="s">
        <v>97</v>
      </c>
      <c r="E72" s="108"/>
      <c r="F72" s="108"/>
      <c r="G72" s="108"/>
      <c r="H72" s="108"/>
      <c r="I72" s="108"/>
      <c r="J72" s="108"/>
      <c r="K72" s="124"/>
      <c r="L72" s="124"/>
      <c r="M72" s="108"/>
      <c r="N72" s="108"/>
      <c r="O72" s="108"/>
      <c r="P72" s="108"/>
      <c r="Q72" s="108"/>
      <c r="R72" s="108"/>
      <c r="S72" s="108"/>
      <c r="T72" s="108"/>
      <c r="U72" s="108"/>
      <c r="V72" s="108" t="s">
        <v>387</v>
      </c>
      <c r="W72" s="108"/>
      <c r="X72" s="108"/>
      <c r="Y72" s="108"/>
      <c r="Z72" s="108"/>
      <c r="AA72" s="108"/>
      <c r="AB72" s="108"/>
      <c r="AC72" s="124"/>
      <c r="AD72" s="108"/>
      <c r="AE72" s="108"/>
      <c r="AF72" s="108"/>
      <c r="AG72" s="108"/>
      <c r="AH72" s="108"/>
      <c r="AI72" s="108"/>
      <c r="AJ72" s="64">
        <f t="shared" si="1"/>
        <v>0</v>
      </c>
      <c r="AK72" s="28">
        <f>SUM(+AJ72+Juli!AK72)</f>
        <v>0</v>
      </c>
    </row>
    <row r="73" spans="1:37">
      <c r="A73" s="63" t="s">
        <v>461</v>
      </c>
      <c r="B73" s="4" t="s">
        <v>149</v>
      </c>
      <c r="C73" s="22">
        <v>73</v>
      </c>
      <c r="D73" t="s">
        <v>97</v>
      </c>
      <c r="E73" s="108"/>
      <c r="F73" s="108"/>
      <c r="G73" s="108"/>
      <c r="H73" s="108"/>
      <c r="I73" s="108"/>
      <c r="J73" s="108"/>
      <c r="K73" s="124"/>
      <c r="L73" s="124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24"/>
      <c r="AD73" s="108"/>
      <c r="AE73" s="108"/>
      <c r="AF73" s="108"/>
      <c r="AG73" s="108"/>
      <c r="AH73" s="108"/>
      <c r="AI73" s="108"/>
      <c r="AJ73" s="64">
        <f t="shared" si="1"/>
        <v>0</v>
      </c>
      <c r="AK73" s="28">
        <f>SUM(+AJ73+Juli!AK73)</f>
        <v>1</v>
      </c>
    </row>
    <row r="74" spans="1:37" hidden="1">
      <c r="A74" s="63" t="s">
        <v>462</v>
      </c>
      <c r="B74" s="4" t="s">
        <v>151</v>
      </c>
      <c r="C74" s="22">
        <v>74</v>
      </c>
      <c r="D74" t="s">
        <v>97</v>
      </c>
      <c r="E74" s="108"/>
      <c r="F74" s="108"/>
      <c r="G74" s="108"/>
      <c r="H74" s="108"/>
      <c r="I74" s="108"/>
      <c r="J74" s="108"/>
      <c r="K74" s="124"/>
      <c r="L74" s="124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24"/>
      <c r="AD74" s="108"/>
      <c r="AE74" s="108"/>
      <c r="AF74" s="108"/>
      <c r="AG74" s="108"/>
      <c r="AH74" s="108"/>
      <c r="AI74" s="108"/>
      <c r="AJ74" s="64">
        <f t="shared" si="1"/>
        <v>0</v>
      </c>
      <c r="AK74" s="28">
        <f>SUM(+AJ74+Juli!AK74)</f>
        <v>0</v>
      </c>
    </row>
    <row r="75" spans="1:37">
      <c r="A75" s="114" t="s">
        <v>463</v>
      </c>
      <c r="B75" s="4" t="s">
        <v>153</v>
      </c>
      <c r="C75" s="22">
        <v>75</v>
      </c>
      <c r="D75" t="s">
        <v>97</v>
      </c>
      <c r="E75" s="108"/>
      <c r="F75" s="108"/>
      <c r="G75" s="108"/>
      <c r="H75" s="108"/>
      <c r="I75" s="108"/>
      <c r="J75" s="108"/>
      <c r="K75" s="124"/>
      <c r="L75" s="124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15">
        <v>1</v>
      </c>
      <c r="AA75" s="108"/>
      <c r="AB75" s="108"/>
      <c r="AC75" s="124"/>
      <c r="AD75" s="108"/>
      <c r="AE75" s="108"/>
      <c r="AF75" s="108"/>
      <c r="AG75" s="108"/>
      <c r="AH75" s="108"/>
      <c r="AI75" s="108"/>
      <c r="AJ75" s="116">
        <f t="shared" si="1"/>
        <v>1</v>
      </c>
      <c r="AK75" s="28">
        <f>SUM(+AJ75+Juli!AK75)</f>
        <v>1</v>
      </c>
    </row>
    <row r="76" spans="1:37" hidden="1">
      <c r="A76" s="63" t="s">
        <v>464</v>
      </c>
      <c r="B76" s="4" t="s">
        <v>155</v>
      </c>
      <c r="C76" s="22">
        <v>76</v>
      </c>
      <c r="D76" t="s">
        <v>97</v>
      </c>
      <c r="E76" s="108"/>
      <c r="F76" s="108"/>
      <c r="G76" s="108"/>
      <c r="H76" s="108"/>
      <c r="I76" s="108"/>
      <c r="J76" s="108"/>
      <c r="K76" s="124"/>
      <c r="L76" s="124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24"/>
      <c r="AD76" s="108"/>
      <c r="AE76" s="108"/>
      <c r="AF76" s="108"/>
      <c r="AG76" s="108"/>
      <c r="AH76" s="108"/>
      <c r="AI76" s="108"/>
      <c r="AJ76" s="64">
        <f t="shared" si="1"/>
        <v>0</v>
      </c>
      <c r="AK76" s="28">
        <f>SUM(+AJ76+Juli!AK76)</f>
        <v>0</v>
      </c>
    </row>
    <row r="77" spans="1:37">
      <c r="A77" s="63" t="s">
        <v>465</v>
      </c>
      <c r="B77" s="4" t="s">
        <v>157</v>
      </c>
      <c r="C77" s="22">
        <v>77</v>
      </c>
      <c r="D77" t="s">
        <v>97</v>
      </c>
      <c r="E77" s="108"/>
      <c r="F77" s="108"/>
      <c r="G77" s="108"/>
      <c r="H77" s="108"/>
      <c r="I77" s="108"/>
      <c r="J77" s="108"/>
      <c r="K77" s="124"/>
      <c r="L77" s="124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24"/>
      <c r="AD77" s="108"/>
      <c r="AE77" s="108"/>
      <c r="AF77" s="108"/>
      <c r="AG77" s="108"/>
      <c r="AH77" s="108"/>
      <c r="AI77" s="108">
        <v>1</v>
      </c>
      <c r="AJ77" s="64">
        <f t="shared" si="1"/>
        <v>1</v>
      </c>
      <c r="AK77" s="28">
        <f>SUM(+AJ77+Juli!AK77)</f>
        <v>3</v>
      </c>
    </row>
    <row r="78" spans="1:37" hidden="1">
      <c r="A78" s="60" t="s">
        <v>466</v>
      </c>
      <c r="B78" s="4" t="s">
        <v>159</v>
      </c>
      <c r="C78" s="22">
        <v>78</v>
      </c>
      <c r="D78" t="s">
        <v>97</v>
      </c>
      <c r="E78" s="108"/>
      <c r="F78" s="108"/>
      <c r="G78" s="108"/>
      <c r="H78" s="108"/>
      <c r="I78" s="108"/>
      <c r="J78" s="108"/>
      <c r="K78" s="124"/>
      <c r="L78" s="124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24"/>
      <c r="AD78" s="108"/>
      <c r="AE78" s="108"/>
      <c r="AF78" s="108"/>
      <c r="AG78" s="108"/>
      <c r="AH78" s="108"/>
      <c r="AI78" s="108"/>
      <c r="AJ78" s="64">
        <f t="shared" si="1"/>
        <v>0</v>
      </c>
      <c r="AK78" s="28">
        <f>SUM(+AJ78+Juli!AK78)</f>
        <v>0</v>
      </c>
    </row>
    <row r="79" spans="1:37" hidden="1">
      <c r="A79" s="60" t="s">
        <v>467</v>
      </c>
      <c r="B79" s="4" t="s">
        <v>161</v>
      </c>
      <c r="C79" s="22">
        <v>79</v>
      </c>
      <c r="D79" t="s">
        <v>97</v>
      </c>
      <c r="E79" s="108"/>
      <c r="F79" s="108"/>
      <c r="G79" s="108"/>
      <c r="H79" s="108"/>
      <c r="I79" s="108"/>
      <c r="J79" s="108"/>
      <c r="K79" s="124"/>
      <c r="L79" s="124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24"/>
      <c r="AD79" s="108"/>
      <c r="AE79" s="108"/>
      <c r="AF79" s="108"/>
      <c r="AG79" s="108"/>
      <c r="AH79" s="108"/>
      <c r="AI79" s="108"/>
      <c r="AJ79" s="64">
        <f t="shared" si="1"/>
        <v>0</v>
      </c>
      <c r="AK79" s="28">
        <f>SUM(+AJ79+Juli!AK79)</f>
        <v>0</v>
      </c>
    </row>
    <row r="80" spans="1:37" hidden="1">
      <c r="A80" s="60" t="s">
        <v>468</v>
      </c>
      <c r="B80" s="4" t="s">
        <v>163</v>
      </c>
      <c r="C80" s="22">
        <v>80</v>
      </c>
      <c r="D80" t="s">
        <v>97</v>
      </c>
      <c r="E80" s="108"/>
      <c r="F80" s="108"/>
      <c r="G80" s="108"/>
      <c r="H80" s="108"/>
      <c r="I80" s="108"/>
      <c r="J80" s="108"/>
      <c r="K80" s="124"/>
      <c r="L80" s="124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24"/>
      <c r="AD80" s="108"/>
      <c r="AE80" s="108"/>
      <c r="AF80" s="108"/>
      <c r="AG80" s="108"/>
      <c r="AH80" s="108"/>
      <c r="AI80" s="108"/>
      <c r="AJ80" s="64">
        <f t="shared" si="1"/>
        <v>0</v>
      </c>
      <c r="AK80" s="28">
        <f>SUM(+AJ80+Juli!AK80)</f>
        <v>0</v>
      </c>
    </row>
    <row r="81" spans="1:37">
      <c r="A81" s="60" t="s">
        <v>469</v>
      </c>
      <c r="B81" s="4" t="s">
        <v>165</v>
      </c>
      <c r="C81" s="22">
        <v>81</v>
      </c>
      <c r="D81" t="s">
        <v>97</v>
      </c>
      <c r="E81" s="108">
        <v>1</v>
      </c>
      <c r="F81" s="108"/>
      <c r="G81" s="108"/>
      <c r="H81" s="108"/>
      <c r="I81" s="108"/>
      <c r="J81" s="108"/>
      <c r="K81" s="124"/>
      <c r="L81" s="124"/>
      <c r="M81" s="108"/>
      <c r="N81" s="108"/>
      <c r="O81" s="108">
        <v>1</v>
      </c>
      <c r="P81" s="108"/>
      <c r="Q81" s="108"/>
      <c r="R81" s="108">
        <v>1</v>
      </c>
      <c r="S81" s="108"/>
      <c r="T81" s="108"/>
      <c r="U81" s="108">
        <v>1</v>
      </c>
      <c r="V81" s="108"/>
      <c r="W81" s="108"/>
      <c r="X81" s="108"/>
      <c r="Y81" s="108"/>
      <c r="Z81" s="108">
        <v>2</v>
      </c>
      <c r="AA81" s="108"/>
      <c r="AB81" s="108"/>
      <c r="AC81" s="124"/>
      <c r="AD81" s="108"/>
      <c r="AE81" s="108"/>
      <c r="AF81" s="108"/>
      <c r="AG81" s="108"/>
      <c r="AH81" s="108"/>
      <c r="AI81" s="108"/>
      <c r="AJ81" s="64">
        <f t="shared" si="1"/>
        <v>6</v>
      </c>
      <c r="AK81" s="28">
        <f>SUM(+AJ81+Juli!AK81)</f>
        <v>10</v>
      </c>
    </row>
    <row r="82" spans="1:37">
      <c r="A82" s="60" t="s">
        <v>470</v>
      </c>
      <c r="B82" s="4" t="s">
        <v>167</v>
      </c>
      <c r="C82" s="22">
        <v>82</v>
      </c>
      <c r="D82" t="s">
        <v>97</v>
      </c>
      <c r="E82" s="108"/>
      <c r="F82" s="108"/>
      <c r="G82" s="108"/>
      <c r="H82" s="108"/>
      <c r="I82" s="108"/>
      <c r="J82" s="108"/>
      <c r="K82" s="124"/>
      <c r="L82" s="124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24"/>
      <c r="AD82" s="108"/>
      <c r="AE82" s="108"/>
      <c r="AF82" s="108"/>
      <c r="AG82" s="108"/>
      <c r="AH82" s="108"/>
      <c r="AI82" s="108"/>
      <c r="AJ82" s="64">
        <f t="shared" si="1"/>
        <v>0</v>
      </c>
      <c r="AK82" s="28">
        <f>SUM(+AJ82+Juli!AK82)</f>
        <v>1</v>
      </c>
    </row>
    <row r="83" spans="1:37" hidden="1">
      <c r="A83" s="60" t="s">
        <v>471</v>
      </c>
      <c r="B83" s="4" t="s">
        <v>169</v>
      </c>
      <c r="C83" s="22">
        <v>83</v>
      </c>
      <c r="D83" t="s">
        <v>97</v>
      </c>
      <c r="E83" s="108"/>
      <c r="F83" s="108"/>
      <c r="G83" s="108"/>
      <c r="H83" s="108"/>
      <c r="I83" s="108"/>
      <c r="J83" s="108"/>
      <c r="K83" s="124"/>
      <c r="L83" s="124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24"/>
      <c r="AD83" s="108"/>
      <c r="AE83" s="108"/>
      <c r="AF83" s="108"/>
      <c r="AG83" s="108"/>
      <c r="AH83" s="108"/>
      <c r="AI83" s="108"/>
      <c r="AJ83" s="64">
        <f t="shared" si="1"/>
        <v>0</v>
      </c>
      <c r="AK83" s="28">
        <f>SUM(+AJ83+Juli!AK83)</f>
        <v>0</v>
      </c>
    </row>
    <row r="84" spans="1:37" hidden="1">
      <c r="A84" s="60" t="s">
        <v>472</v>
      </c>
      <c r="B84" s="4" t="s">
        <v>171</v>
      </c>
      <c r="C84" s="22">
        <v>84</v>
      </c>
      <c r="D84" t="s">
        <v>97</v>
      </c>
      <c r="E84" s="108"/>
      <c r="F84" s="108"/>
      <c r="G84" s="108"/>
      <c r="H84" s="108"/>
      <c r="I84" s="108"/>
      <c r="J84" s="108"/>
      <c r="K84" s="124"/>
      <c r="L84" s="124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24"/>
      <c r="AD84" s="108"/>
      <c r="AE84" s="108"/>
      <c r="AF84" s="108"/>
      <c r="AG84" s="108"/>
      <c r="AH84" s="108"/>
      <c r="AI84" s="108"/>
      <c r="AJ84" s="64">
        <f t="shared" si="1"/>
        <v>0</v>
      </c>
      <c r="AK84" s="28">
        <f>SUM(+AJ84+Juli!AK84)</f>
        <v>0</v>
      </c>
    </row>
    <row r="85" spans="1:37" hidden="1">
      <c r="A85" s="60" t="s">
        <v>473</v>
      </c>
      <c r="B85" s="4" t="s">
        <v>173</v>
      </c>
      <c r="C85" s="22">
        <v>85</v>
      </c>
      <c r="D85" t="s">
        <v>97</v>
      </c>
      <c r="E85" s="108"/>
      <c r="F85" s="108"/>
      <c r="G85" s="108"/>
      <c r="H85" s="108"/>
      <c r="I85" s="108"/>
      <c r="J85" s="108"/>
      <c r="K85" s="124"/>
      <c r="L85" s="124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24"/>
      <c r="AD85" s="108"/>
      <c r="AE85" s="108"/>
      <c r="AF85" s="108"/>
      <c r="AG85" s="108"/>
      <c r="AH85" s="108"/>
      <c r="AI85" s="108"/>
      <c r="AJ85" s="64">
        <f t="shared" si="1"/>
        <v>0</v>
      </c>
      <c r="AK85" s="28">
        <f>SUM(+AJ85+Juli!AK85)</f>
        <v>0</v>
      </c>
    </row>
    <row r="86" spans="1:37" hidden="1">
      <c r="A86" s="60" t="s">
        <v>474</v>
      </c>
      <c r="B86" s="4" t="s">
        <v>175</v>
      </c>
      <c r="C86" s="22">
        <v>86</v>
      </c>
      <c r="D86" t="s">
        <v>97</v>
      </c>
      <c r="E86" s="108"/>
      <c r="F86" s="108"/>
      <c r="G86" s="108"/>
      <c r="H86" s="108"/>
      <c r="I86" s="108"/>
      <c r="J86" s="108"/>
      <c r="K86" s="124"/>
      <c r="L86" s="124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24"/>
      <c r="AD86" s="108"/>
      <c r="AE86" s="108"/>
      <c r="AF86" s="108"/>
      <c r="AG86" s="108"/>
      <c r="AH86" s="108"/>
      <c r="AI86" s="108"/>
      <c r="AJ86" s="64">
        <f t="shared" si="1"/>
        <v>0</v>
      </c>
      <c r="AK86" s="28">
        <f>SUM(+AJ86+Juli!AK86)</f>
        <v>0</v>
      </c>
    </row>
    <row r="87" spans="1:37" hidden="1">
      <c r="A87" s="60" t="s">
        <v>475</v>
      </c>
      <c r="B87" s="4" t="s">
        <v>177</v>
      </c>
      <c r="C87" s="22">
        <v>87</v>
      </c>
      <c r="D87" t="s">
        <v>97</v>
      </c>
      <c r="E87" s="108"/>
      <c r="F87" s="108"/>
      <c r="G87" s="108"/>
      <c r="H87" s="108"/>
      <c r="I87" s="108"/>
      <c r="J87" s="108"/>
      <c r="K87" s="124"/>
      <c r="L87" s="124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24"/>
      <c r="AD87" s="108"/>
      <c r="AE87" s="108"/>
      <c r="AF87" s="108"/>
      <c r="AG87" s="108"/>
      <c r="AH87" s="108"/>
      <c r="AI87" s="108"/>
      <c r="AJ87" s="64">
        <f t="shared" si="1"/>
        <v>0</v>
      </c>
      <c r="AK87" s="28">
        <f>SUM(+AJ87+Juli!AK87)</f>
        <v>0</v>
      </c>
    </row>
    <row r="88" spans="1:37" hidden="1">
      <c r="A88" s="60" t="s">
        <v>476</v>
      </c>
      <c r="B88" s="4" t="s">
        <v>179</v>
      </c>
      <c r="C88" s="22">
        <v>88</v>
      </c>
      <c r="D88" t="s">
        <v>97</v>
      </c>
      <c r="E88" s="108"/>
      <c r="F88" s="108"/>
      <c r="G88" s="108"/>
      <c r="H88" s="108"/>
      <c r="I88" s="108"/>
      <c r="J88" s="108"/>
      <c r="K88" s="124"/>
      <c r="L88" s="124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24"/>
      <c r="AD88" s="108"/>
      <c r="AE88" s="108"/>
      <c r="AF88" s="108"/>
      <c r="AG88" s="108"/>
      <c r="AH88" s="108"/>
      <c r="AI88" s="108"/>
      <c r="AJ88" s="64">
        <f t="shared" si="1"/>
        <v>0</v>
      </c>
      <c r="AK88" s="28">
        <f>SUM(+AJ88+Juli!AK88)</f>
        <v>0</v>
      </c>
    </row>
    <row r="89" spans="1:37" hidden="1">
      <c r="A89" s="60" t="s">
        <v>477</v>
      </c>
      <c r="B89" s="4" t="s">
        <v>181</v>
      </c>
      <c r="C89" s="22">
        <v>89</v>
      </c>
      <c r="D89" t="s">
        <v>97</v>
      </c>
      <c r="E89" s="108"/>
      <c r="F89" s="108"/>
      <c r="G89" s="108"/>
      <c r="H89" s="108"/>
      <c r="I89" s="108"/>
      <c r="J89" s="108"/>
      <c r="K89" s="124"/>
      <c r="L89" s="124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24"/>
      <c r="AD89" s="108"/>
      <c r="AE89" s="108"/>
      <c r="AF89" s="108"/>
      <c r="AG89" s="108"/>
      <c r="AH89" s="108"/>
      <c r="AI89" s="108"/>
      <c r="AJ89" s="64">
        <f t="shared" si="1"/>
        <v>0</v>
      </c>
      <c r="AK89" s="28">
        <f>SUM(+AJ89+Juli!AK89)</f>
        <v>0</v>
      </c>
    </row>
    <row r="90" spans="1:37">
      <c r="A90" s="60" t="s">
        <v>478</v>
      </c>
      <c r="B90" s="4" t="s">
        <v>183</v>
      </c>
      <c r="C90" s="22">
        <v>90</v>
      </c>
      <c r="D90" t="s">
        <v>97</v>
      </c>
      <c r="E90" s="108"/>
      <c r="F90" s="108"/>
      <c r="G90" s="108"/>
      <c r="H90" s="108"/>
      <c r="I90" s="108"/>
      <c r="J90" s="108"/>
      <c r="K90" s="124"/>
      <c r="L90" s="124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24"/>
      <c r="AD90" s="108"/>
      <c r="AE90" s="108"/>
      <c r="AF90" s="108"/>
      <c r="AG90" s="108"/>
      <c r="AH90" s="108"/>
      <c r="AI90" s="108"/>
      <c r="AJ90" s="64">
        <f t="shared" si="1"/>
        <v>0</v>
      </c>
      <c r="AK90" s="28">
        <f>SUM(+AJ90+Juli!AK90)</f>
        <v>2</v>
      </c>
    </row>
    <row r="91" spans="1:37">
      <c r="A91" s="60" t="s">
        <v>479</v>
      </c>
      <c r="B91" s="4" t="s">
        <v>185</v>
      </c>
      <c r="C91" s="22">
        <v>91</v>
      </c>
      <c r="D91" t="s">
        <v>97</v>
      </c>
      <c r="E91" s="108"/>
      <c r="F91" s="108"/>
      <c r="G91" s="108"/>
      <c r="H91" s="108"/>
      <c r="I91" s="108"/>
      <c r="J91" s="108"/>
      <c r="K91" s="124"/>
      <c r="L91" s="124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24"/>
      <c r="AD91" s="108"/>
      <c r="AE91" s="108"/>
      <c r="AF91" s="108"/>
      <c r="AG91" s="108"/>
      <c r="AH91" s="108"/>
      <c r="AI91" s="108"/>
      <c r="AJ91" s="64">
        <f t="shared" si="1"/>
        <v>0</v>
      </c>
      <c r="AK91" s="28">
        <f>SUM(+AJ91+Juli!AK91)</f>
        <v>2</v>
      </c>
    </row>
    <row r="92" spans="1:37" hidden="1">
      <c r="A92" s="60" t="s">
        <v>480</v>
      </c>
      <c r="B92" s="4" t="s">
        <v>187</v>
      </c>
      <c r="C92" s="22">
        <v>92</v>
      </c>
      <c r="D92" t="s">
        <v>97</v>
      </c>
      <c r="E92" s="108"/>
      <c r="F92" s="108"/>
      <c r="G92" s="108"/>
      <c r="H92" s="108"/>
      <c r="I92" s="108"/>
      <c r="J92" s="108"/>
      <c r="K92" s="124"/>
      <c r="L92" s="124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24"/>
      <c r="AD92" s="108"/>
      <c r="AE92" s="108"/>
      <c r="AF92" s="108"/>
      <c r="AG92" s="108"/>
      <c r="AH92" s="108"/>
      <c r="AI92" s="108"/>
      <c r="AJ92" s="64">
        <f t="shared" si="1"/>
        <v>0</v>
      </c>
      <c r="AK92" s="28">
        <f>SUM(+AJ92+Juli!AK92)</f>
        <v>0</v>
      </c>
    </row>
    <row r="93" spans="1:37" hidden="1">
      <c r="A93" s="63" t="s">
        <v>481</v>
      </c>
      <c r="B93" s="4" t="s">
        <v>189</v>
      </c>
      <c r="C93" s="22">
        <v>93</v>
      </c>
      <c r="D93" t="s">
        <v>97</v>
      </c>
      <c r="E93" s="108"/>
      <c r="F93" s="108"/>
      <c r="G93" s="108"/>
      <c r="H93" s="108"/>
      <c r="I93" s="108"/>
      <c r="J93" s="108"/>
      <c r="K93" s="124"/>
      <c r="L93" s="124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24"/>
      <c r="AD93" s="108"/>
      <c r="AE93" s="108"/>
      <c r="AF93" s="108"/>
      <c r="AG93" s="108"/>
      <c r="AH93" s="108"/>
      <c r="AI93" s="108"/>
      <c r="AJ93" s="64">
        <f t="shared" si="1"/>
        <v>0</v>
      </c>
      <c r="AK93" s="28">
        <f>SUM(+AJ93+Juli!AK93)</f>
        <v>0</v>
      </c>
    </row>
    <row r="94" spans="1:37">
      <c r="A94" s="63" t="s">
        <v>482</v>
      </c>
      <c r="B94" s="4" t="s">
        <v>191</v>
      </c>
      <c r="C94" s="22">
        <v>94</v>
      </c>
      <c r="D94" t="s">
        <v>97</v>
      </c>
      <c r="E94" s="108"/>
      <c r="F94" s="108"/>
      <c r="G94" s="108">
        <v>1</v>
      </c>
      <c r="H94" s="108"/>
      <c r="I94" s="108"/>
      <c r="J94" s="108"/>
      <c r="K94" s="124"/>
      <c r="L94" s="124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24"/>
      <c r="AD94" s="108"/>
      <c r="AE94" s="108"/>
      <c r="AF94" s="108"/>
      <c r="AG94" s="108"/>
      <c r="AH94" s="108"/>
      <c r="AI94" s="108"/>
      <c r="AJ94" s="64">
        <f t="shared" si="1"/>
        <v>1</v>
      </c>
      <c r="AK94" s="28">
        <f>SUM(+AJ94+Juli!AK94)</f>
        <v>3</v>
      </c>
    </row>
    <row r="95" spans="1:37" hidden="1">
      <c r="A95" s="63" t="s">
        <v>483</v>
      </c>
      <c r="B95" s="4" t="s">
        <v>195</v>
      </c>
      <c r="C95" s="22">
        <v>96</v>
      </c>
      <c r="D95" t="s">
        <v>97</v>
      </c>
      <c r="E95" s="108"/>
      <c r="F95" s="108"/>
      <c r="G95" s="108"/>
      <c r="H95" s="108"/>
      <c r="I95" s="108"/>
      <c r="J95" s="108"/>
      <c r="K95" s="124"/>
      <c r="L95" s="124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24"/>
      <c r="AD95" s="108"/>
      <c r="AE95" s="108"/>
      <c r="AF95" s="108"/>
      <c r="AG95" s="108"/>
      <c r="AH95" s="108"/>
      <c r="AI95" s="108"/>
      <c r="AJ95" s="64">
        <f t="shared" si="1"/>
        <v>0</v>
      </c>
      <c r="AK95" s="28">
        <f>SUM(+AJ95+Juli!AK95)</f>
        <v>0</v>
      </c>
    </row>
    <row r="96" spans="1:37" hidden="1">
      <c r="A96" s="63" t="s">
        <v>484</v>
      </c>
      <c r="B96" s="4" t="s">
        <v>197</v>
      </c>
      <c r="C96" s="22">
        <v>97</v>
      </c>
      <c r="D96" t="s">
        <v>97</v>
      </c>
      <c r="E96" s="108"/>
      <c r="F96" s="108"/>
      <c r="G96" s="108"/>
      <c r="H96" s="108"/>
      <c r="I96" s="108"/>
      <c r="J96" s="108"/>
      <c r="K96" s="124"/>
      <c r="L96" s="124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24"/>
      <c r="AD96" s="108"/>
      <c r="AE96" s="108"/>
      <c r="AF96" s="108"/>
      <c r="AG96" s="108"/>
      <c r="AH96" s="108"/>
      <c r="AI96" s="108"/>
      <c r="AJ96" s="64">
        <f t="shared" si="1"/>
        <v>0</v>
      </c>
      <c r="AK96" s="28">
        <f>SUM(+AJ96+Juli!AK96)</f>
        <v>0</v>
      </c>
    </row>
    <row r="97" spans="1:37" hidden="1">
      <c r="A97" s="63" t="s">
        <v>485</v>
      </c>
      <c r="B97" s="4" t="s">
        <v>199</v>
      </c>
      <c r="C97" s="22">
        <v>98</v>
      </c>
      <c r="D97" t="s">
        <v>97</v>
      </c>
      <c r="E97" s="108"/>
      <c r="F97" s="108"/>
      <c r="G97" s="108"/>
      <c r="H97" s="108"/>
      <c r="I97" s="108"/>
      <c r="J97" s="108"/>
      <c r="K97" s="124"/>
      <c r="L97" s="124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24"/>
      <c r="AD97" s="108"/>
      <c r="AE97" s="108"/>
      <c r="AF97" s="108"/>
      <c r="AG97" s="108"/>
      <c r="AH97" s="108"/>
      <c r="AI97" s="108"/>
      <c r="AJ97" s="64">
        <f t="shared" si="1"/>
        <v>0</v>
      </c>
      <c r="AK97" s="28">
        <f>SUM(+AJ97+Juli!AK97)</f>
        <v>0</v>
      </c>
    </row>
    <row r="98" spans="1:37">
      <c r="A98" s="63" t="s">
        <v>486</v>
      </c>
      <c r="B98" s="4" t="s">
        <v>201</v>
      </c>
      <c r="C98" s="22">
        <v>99</v>
      </c>
      <c r="D98" t="s">
        <v>97</v>
      </c>
      <c r="E98" s="108"/>
      <c r="F98" s="108"/>
      <c r="G98" s="108"/>
      <c r="H98" s="108"/>
      <c r="I98" s="108"/>
      <c r="J98" s="108"/>
      <c r="K98" s="124"/>
      <c r="L98" s="124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24"/>
      <c r="AD98" s="108"/>
      <c r="AE98" s="108"/>
      <c r="AF98" s="108"/>
      <c r="AG98" s="108"/>
      <c r="AH98" s="108"/>
      <c r="AI98" s="108"/>
      <c r="AJ98" s="64">
        <f t="shared" si="1"/>
        <v>0</v>
      </c>
      <c r="AK98" s="28">
        <f>SUM(+AJ98+Juli!AK98)</f>
        <v>6</v>
      </c>
    </row>
    <row r="99" spans="1:37">
      <c r="A99" s="63" t="s">
        <v>487</v>
      </c>
      <c r="B99" s="4" t="s">
        <v>203</v>
      </c>
      <c r="C99" s="22">
        <v>100</v>
      </c>
      <c r="D99" t="s">
        <v>97</v>
      </c>
      <c r="E99" s="108">
        <v>2</v>
      </c>
      <c r="F99" s="108"/>
      <c r="G99" s="108"/>
      <c r="H99" s="108">
        <v>2</v>
      </c>
      <c r="I99" s="108"/>
      <c r="J99" s="108"/>
      <c r="K99" s="124"/>
      <c r="L99" s="124"/>
      <c r="M99" s="108"/>
      <c r="N99" s="108"/>
      <c r="O99" s="108"/>
      <c r="P99" s="108"/>
      <c r="Q99" s="108"/>
      <c r="R99" s="108"/>
      <c r="S99" s="108">
        <v>3</v>
      </c>
      <c r="T99" s="108"/>
      <c r="U99" s="108"/>
      <c r="V99" s="108"/>
      <c r="W99" s="108"/>
      <c r="X99" s="108"/>
      <c r="Y99" s="108"/>
      <c r="Z99" s="108"/>
      <c r="AA99" s="108"/>
      <c r="AB99" s="108"/>
      <c r="AC99" s="124"/>
      <c r="AD99" s="108"/>
      <c r="AE99" s="108"/>
      <c r="AF99" s="108"/>
      <c r="AG99" s="108"/>
      <c r="AH99" s="108"/>
      <c r="AI99" s="108"/>
      <c r="AJ99" s="64">
        <f t="shared" si="1"/>
        <v>7</v>
      </c>
      <c r="AK99" s="28">
        <f>SUM(+AJ99+Juli!AK99)</f>
        <v>32</v>
      </c>
    </row>
    <row r="100" spans="1:37" hidden="1">
      <c r="A100" s="60" t="s">
        <v>488</v>
      </c>
      <c r="B100" s="4" t="s">
        <v>205</v>
      </c>
      <c r="C100" s="22">
        <v>101</v>
      </c>
      <c r="D100" t="s">
        <v>97</v>
      </c>
      <c r="E100" s="108"/>
      <c r="F100" s="108"/>
      <c r="G100" s="108"/>
      <c r="H100" s="108"/>
      <c r="I100" s="108"/>
      <c r="J100" s="108"/>
      <c r="K100" s="124"/>
      <c r="L100" s="124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24"/>
      <c r="AD100" s="108"/>
      <c r="AE100" s="108"/>
      <c r="AF100" s="108"/>
      <c r="AG100" s="108"/>
      <c r="AH100" s="108"/>
      <c r="AI100" s="108"/>
      <c r="AJ100" s="64">
        <f t="shared" si="1"/>
        <v>0</v>
      </c>
      <c r="AK100" s="28">
        <f>SUM(+AJ100+Juli!AK100)</f>
        <v>0</v>
      </c>
    </row>
    <row r="101" spans="1:37">
      <c r="A101" s="60" t="s">
        <v>489</v>
      </c>
      <c r="B101" s="4" t="s">
        <v>207</v>
      </c>
      <c r="C101" s="22">
        <v>102</v>
      </c>
      <c r="D101" t="s">
        <v>97</v>
      </c>
      <c r="E101" s="108"/>
      <c r="F101" s="108"/>
      <c r="G101" s="108"/>
      <c r="H101" s="108"/>
      <c r="I101" s="108"/>
      <c r="J101" s="108"/>
      <c r="K101" s="124"/>
      <c r="L101" s="124"/>
      <c r="M101" s="108"/>
      <c r="N101" s="108"/>
      <c r="O101" s="108"/>
      <c r="P101" s="108">
        <v>1</v>
      </c>
      <c r="Q101" s="108">
        <v>1</v>
      </c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24"/>
      <c r="AD101" s="108">
        <v>1</v>
      </c>
      <c r="AE101" s="108"/>
      <c r="AF101" s="108"/>
      <c r="AG101" s="108"/>
      <c r="AH101" s="108"/>
      <c r="AI101" s="108"/>
      <c r="AJ101" s="64">
        <f t="shared" si="1"/>
        <v>3</v>
      </c>
      <c r="AK101" s="28">
        <f>SUM(+AJ101+Juli!AK101)</f>
        <v>4</v>
      </c>
    </row>
    <row r="102" spans="1:37" hidden="1">
      <c r="A102" s="60" t="s">
        <v>490</v>
      </c>
      <c r="B102" s="4" t="s">
        <v>209</v>
      </c>
      <c r="C102" s="22">
        <v>103</v>
      </c>
      <c r="D102" t="s">
        <v>97</v>
      </c>
      <c r="E102" s="108"/>
      <c r="F102" s="108"/>
      <c r="G102" s="108"/>
      <c r="H102" s="108"/>
      <c r="I102" s="108"/>
      <c r="J102" s="108"/>
      <c r="K102" s="124"/>
      <c r="L102" s="124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24"/>
      <c r="AD102" s="108"/>
      <c r="AE102" s="108"/>
      <c r="AF102" s="108"/>
      <c r="AG102" s="108"/>
      <c r="AH102" s="108"/>
      <c r="AI102" s="108"/>
      <c r="AJ102" s="64">
        <f t="shared" si="1"/>
        <v>0</v>
      </c>
      <c r="AK102" s="28">
        <f>SUM(+AJ102+Juli!AK102)</f>
        <v>0</v>
      </c>
    </row>
    <row r="103" spans="1:37" ht="26.25" hidden="1">
      <c r="A103" s="84" t="s">
        <v>491</v>
      </c>
      <c r="B103" s="4" t="s">
        <v>211</v>
      </c>
      <c r="C103" s="22">
        <v>104</v>
      </c>
      <c r="D103" t="s">
        <v>97</v>
      </c>
      <c r="E103" s="108"/>
      <c r="F103" s="108"/>
      <c r="G103" s="108"/>
      <c r="H103" s="108"/>
      <c r="I103" s="108"/>
      <c r="J103" s="108"/>
      <c r="K103" s="124"/>
      <c r="L103" s="124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24"/>
      <c r="AD103" s="108"/>
      <c r="AE103" s="108"/>
      <c r="AF103" s="108"/>
      <c r="AG103" s="108"/>
      <c r="AH103" s="108"/>
      <c r="AI103" s="108"/>
      <c r="AJ103" s="64">
        <f t="shared" si="1"/>
        <v>0</v>
      </c>
      <c r="AK103" s="28">
        <f>SUM(+AJ103+Juli!AK103)</f>
        <v>0</v>
      </c>
    </row>
    <row r="104" spans="1:37" hidden="1">
      <c r="A104" s="60" t="s">
        <v>492</v>
      </c>
      <c r="B104" s="4" t="s">
        <v>213</v>
      </c>
      <c r="C104" s="22">
        <v>105</v>
      </c>
      <c r="D104" t="s">
        <v>97</v>
      </c>
      <c r="E104" s="108"/>
      <c r="F104" s="108"/>
      <c r="G104" s="108"/>
      <c r="H104" s="108"/>
      <c r="I104" s="108"/>
      <c r="J104" s="108"/>
      <c r="K104" s="124"/>
      <c r="L104" s="124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24"/>
      <c r="AD104" s="108"/>
      <c r="AE104" s="108"/>
      <c r="AF104" s="108"/>
      <c r="AG104" s="108"/>
      <c r="AH104" s="108"/>
      <c r="AI104" s="108"/>
      <c r="AJ104" s="64">
        <f t="shared" si="1"/>
        <v>0</v>
      </c>
      <c r="AK104" s="28">
        <f>SUM(+AJ104+Juli!AK104)</f>
        <v>0</v>
      </c>
    </row>
    <row r="105" spans="1:37">
      <c r="A105" s="60" t="s">
        <v>493</v>
      </c>
      <c r="B105" s="4" t="s">
        <v>215</v>
      </c>
      <c r="C105" s="22">
        <v>106</v>
      </c>
      <c r="D105" t="s">
        <v>97</v>
      </c>
      <c r="E105" s="108">
        <v>1</v>
      </c>
      <c r="F105" s="108">
        <v>1</v>
      </c>
      <c r="G105" s="108"/>
      <c r="H105" s="108">
        <v>2</v>
      </c>
      <c r="I105" s="108">
        <v>3</v>
      </c>
      <c r="J105" s="108"/>
      <c r="K105" s="124"/>
      <c r="L105" s="124"/>
      <c r="M105" s="108"/>
      <c r="N105" s="108">
        <v>2</v>
      </c>
      <c r="O105" s="108">
        <v>17</v>
      </c>
      <c r="P105" s="108">
        <v>1</v>
      </c>
      <c r="Q105" s="108">
        <v>3</v>
      </c>
      <c r="R105" s="108">
        <v>3</v>
      </c>
      <c r="S105" s="108">
        <v>3</v>
      </c>
      <c r="T105" s="108">
        <v>2</v>
      </c>
      <c r="U105" s="108">
        <v>117</v>
      </c>
      <c r="V105" s="108">
        <v>38</v>
      </c>
      <c r="W105" s="108">
        <v>8</v>
      </c>
      <c r="X105" s="108">
        <v>6</v>
      </c>
      <c r="Y105" s="108">
        <v>52</v>
      </c>
      <c r="Z105" s="108">
        <v>80</v>
      </c>
      <c r="AA105" s="108">
        <v>18</v>
      </c>
      <c r="AB105" s="108">
        <v>5</v>
      </c>
      <c r="AC105" s="124"/>
      <c r="AD105" s="108">
        <v>2</v>
      </c>
      <c r="AE105" s="108">
        <v>9</v>
      </c>
      <c r="AF105" s="108">
        <v>42</v>
      </c>
      <c r="AG105" s="108">
        <v>1</v>
      </c>
      <c r="AH105" s="108">
        <v>4</v>
      </c>
      <c r="AI105" s="108">
        <v>13</v>
      </c>
      <c r="AJ105" s="64">
        <f t="shared" si="1"/>
        <v>433</v>
      </c>
      <c r="AK105" s="28">
        <f>SUM(+AJ105+Juli!AK105)</f>
        <v>897</v>
      </c>
    </row>
    <row r="106" spans="1:37">
      <c r="A106" s="60" t="s">
        <v>494</v>
      </c>
      <c r="B106" s="4"/>
      <c r="C106" s="22"/>
      <c r="E106" s="108"/>
      <c r="F106" s="108">
        <v>1</v>
      </c>
      <c r="G106" s="108"/>
      <c r="H106" s="108"/>
      <c r="I106" s="108"/>
      <c r="J106" s="108"/>
      <c r="K106" s="124"/>
      <c r="L106" s="124"/>
      <c r="M106" s="108"/>
      <c r="N106" s="108"/>
      <c r="O106" s="108">
        <v>1</v>
      </c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24"/>
      <c r="AD106" s="108"/>
      <c r="AE106" s="108"/>
      <c r="AF106" s="108"/>
      <c r="AG106" s="108"/>
      <c r="AH106" s="108"/>
      <c r="AI106" s="108"/>
      <c r="AJ106" s="64">
        <f t="shared" si="1"/>
        <v>2</v>
      </c>
      <c r="AK106" s="28">
        <f>SUM(+AJ106+Juli!AK106)</f>
        <v>483</v>
      </c>
    </row>
    <row r="107" spans="1:37">
      <c r="A107" s="117" t="s">
        <v>495</v>
      </c>
      <c r="B107" s="4" t="s">
        <v>217</v>
      </c>
      <c r="C107" s="22">
        <v>107</v>
      </c>
      <c r="D107" t="s">
        <v>97</v>
      </c>
      <c r="E107" s="108"/>
      <c r="F107" s="108"/>
      <c r="G107" s="108"/>
      <c r="H107" s="108"/>
      <c r="I107" s="108"/>
      <c r="J107" s="108"/>
      <c r="K107" s="124"/>
      <c r="L107" s="124"/>
      <c r="M107" s="108"/>
      <c r="N107" s="108"/>
      <c r="O107" s="108"/>
      <c r="P107" s="108"/>
      <c r="Q107" s="108"/>
      <c r="R107" s="115">
        <v>1</v>
      </c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24"/>
      <c r="AD107" s="108"/>
      <c r="AE107" s="108"/>
      <c r="AF107" s="108"/>
      <c r="AG107" s="108"/>
      <c r="AH107" s="108"/>
      <c r="AI107" s="108"/>
      <c r="AJ107" s="116">
        <f t="shared" si="1"/>
        <v>1</v>
      </c>
      <c r="AK107" s="28">
        <f>SUM(+AJ107+Juli!AK107)</f>
        <v>1</v>
      </c>
    </row>
    <row r="108" spans="1:37" hidden="1">
      <c r="A108" s="60" t="s">
        <v>496</v>
      </c>
      <c r="B108" s="4" t="s">
        <v>219</v>
      </c>
      <c r="C108" s="22">
        <v>108</v>
      </c>
      <c r="D108" t="s">
        <v>97</v>
      </c>
      <c r="E108" s="108"/>
      <c r="F108" s="108"/>
      <c r="G108" s="108"/>
      <c r="H108" s="108"/>
      <c r="I108" s="108"/>
      <c r="J108" s="108"/>
      <c r="K108" s="124"/>
      <c r="L108" s="124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24"/>
      <c r="AD108" s="108"/>
      <c r="AE108" s="108"/>
      <c r="AF108" s="108"/>
      <c r="AG108" s="108"/>
      <c r="AH108" s="108"/>
      <c r="AI108" s="108"/>
      <c r="AJ108" s="64">
        <f t="shared" si="1"/>
        <v>0</v>
      </c>
      <c r="AK108" s="28">
        <f>SUM(+AJ108+Juli!AK108)</f>
        <v>0</v>
      </c>
    </row>
    <row r="109" spans="1:37" hidden="1">
      <c r="A109" s="60" t="s">
        <v>497</v>
      </c>
      <c r="B109" s="4" t="s">
        <v>221</v>
      </c>
      <c r="C109" s="22">
        <v>109</v>
      </c>
      <c r="D109" t="s">
        <v>97</v>
      </c>
      <c r="E109" s="108"/>
      <c r="F109" s="108"/>
      <c r="G109" s="108"/>
      <c r="H109" s="108"/>
      <c r="I109" s="108"/>
      <c r="J109" s="108"/>
      <c r="K109" s="124"/>
      <c r="L109" s="124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24"/>
      <c r="AD109" s="108"/>
      <c r="AE109" s="108"/>
      <c r="AF109" s="108"/>
      <c r="AG109" s="108"/>
      <c r="AH109" s="108"/>
      <c r="AI109" s="108"/>
      <c r="AJ109" s="64">
        <f t="shared" si="1"/>
        <v>0</v>
      </c>
      <c r="AK109" s="28">
        <f>SUM(+AJ109+Juli!AK109)</f>
        <v>0</v>
      </c>
    </row>
    <row r="110" spans="1:37">
      <c r="A110" s="60" t="s">
        <v>498</v>
      </c>
      <c r="B110" s="4" t="s">
        <v>223</v>
      </c>
      <c r="C110" s="22">
        <v>110</v>
      </c>
      <c r="D110" t="s">
        <v>97</v>
      </c>
      <c r="E110" s="108"/>
      <c r="F110" s="108"/>
      <c r="G110" s="108"/>
      <c r="H110" s="108"/>
      <c r="I110" s="108"/>
      <c r="J110" s="108"/>
      <c r="K110" s="124"/>
      <c r="L110" s="124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24"/>
      <c r="AD110" s="108"/>
      <c r="AE110" s="108"/>
      <c r="AF110" s="108"/>
      <c r="AG110" s="108"/>
      <c r="AH110" s="108"/>
      <c r="AI110" s="108"/>
      <c r="AJ110" s="64">
        <f t="shared" si="1"/>
        <v>0</v>
      </c>
      <c r="AK110" s="28">
        <f>SUM(+AJ110+Juli!AK110)</f>
        <v>2</v>
      </c>
    </row>
    <row r="111" spans="1:37">
      <c r="A111" s="60" t="s">
        <v>499</v>
      </c>
      <c r="B111" s="4" t="s">
        <v>225</v>
      </c>
      <c r="C111" s="22">
        <v>111</v>
      </c>
      <c r="D111" t="s">
        <v>97</v>
      </c>
      <c r="E111" s="108"/>
      <c r="F111" s="108"/>
      <c r="G111" s="108"/>
      <c r="H111" s="108"/>
      <c r="I111" s="108"/>
      <c r="J111" s="108"/>
      <c r="K111" s="124"/>
      <c r="L111" s="124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24"/>
      <c r="AD111" s="108"/>
      <c r="AE111" s="108"/>
      <c r="AF111" s="108"/>
      <c r="AG111" s="108"/>
      <c r="AH111" s="108"/>
      <c r="AI111" s="108"/>
      <c r="AJ111" s="64">
        <f t="shared" si="1"/>
        <v>0</v>
      </c>
      <c r="AK111" s="28">
        <f>SUM(+AJ111+Juli!AK111)</f>
        <v>1</v>
      </c>
    </row>
    <row r="112" spans="1:37" hidden="1">
      <c r="A112" s="60" t="s">
        <v>500</v>
      </c>
      <c r="B112" s="4" t="s">
        <v>227</v>
      </c>
      <c r="C112" s="22">
        <v>112</v>
      </c>
      <c r="D112" t="s">
        <v>97</v>
      </c>
      <c r="E112" s="108"/>
      <c r="F112" s="108"/>
      <c r="G112" s="108"/>
      <c r="H112" s="108"/>
      <c r="I112" s="108"/>
      <c r="J112" s="108"/>
      <c r="K112" s="124"/>
      <c r="L112" s="124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24"/>
      <c r="AD112" s="108"/>
      <c r="AE112" s="108"/>
      <c r="AF112" s="108"/>
      <c r="AG112" s="108"/>
      <c r="AH112" s="108"/>
      <c r="AI112" s="108"/>
      <c r="AJ112" s="64">
        <f t="shared" si="1"/>
        <v>0</v>
      </c>
      <c r="AK112" s="28">
        <f>SUM(+AJ112+Juli!AK112)</f>
        <v>0</v>
      </c>
    </row>
    <row r="113" spans="1:37">
      <c r="A113" s="60" t="s">
        <v>501</v>
      </c>
      <c r="B113" s="4" t="s">
        <v>229</v>
      </c>
      <c r="C113" s="22">
        <v>113</v>
      </c>
      <c r="D113" t="s">
        <v>97</v>
      </c>
      <c r="E113" s="108"/>
      <c r="F113" s="108"/>
      <c r="G113" s="108"/>
      <c r="H113" s="108"/>
      <c r="I113" s="108"/>
      <c r="J113" s="108"/>
      <c r="K113" s="124"/>
      <c r="L113" s="124"/>
      <c r="M113" s="108"/>
      <c r="N113" s="108"/>
      <c r="O113" s="108"/>
      <c r="P113" s="108"/>
      <c r="Q113" s="108">
        <v>1</v>
      </c>
      <c r="R113" s="108"/>
      <c r="S113" s="108">
        <v>1</v>
      </c>
      <c r="T113" s="108"/>
      <c r="U113" s="108">
        <v>2</v>
      </c>
      <c r="V113" s="108"/>
      <c r="W113" s="108"/>
      <c r="X113" s="108"/>
      <c r="Y113" s="108"/>
      <c r="Z113" s="108">
        <v>1</v>
      </c>
      <c r="AA113" s="108"/>
      <c r="AB113" s="108"/>
      <c r="AC113" s="124"/>
      <c r="AD113" s="108"/>
      <c r="AE113" s="108"/>
      <c r="AF113" s="108">
        <v>1</v>
      </c>
      <c r="AG113" s="108"/>
      <c r="AH113" s="108"/>
      <c r="AI113" s="108"/>
      <c r="AJ113" s="64">
        <f t="shared" si="1"/>
        <v>6</v>
      </c>
      <c r="AK113" s="28">
        <f>SUM(+AJ113+Juli!AK113)</f>
        <v>45</v>
      </c>
    </row>
    <row r="114" spans="1:37">
      <c r="A114" s="60" t="s">
        <v>502</v>
      </c>
      <c r="B114" s="4" t="s">
        <v>231</v>
      </c>
      <c r="C114" s="22">
        <v>114</v>
      </c>
      <c r="D114" t="s">
        <v>97</v>
      </c>
      <c r="E114" s="108"/>
      <c r="F114" s="108"/>
      <c r="G114" s="108"/>
      <c r="H114" s="108"/>
      <c r="I114" s="108"/>
      <c r="J114" s="108"/>
      <c r="K114" s="124"/>
      <c r="L114" s="124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>
        <v>1</v>
      </c>
      <c r="Z114" s="108">
        <v>2</v>
      </c>
      <c r="AA114" s="108"/>
      <c r="AB114" s="108"/>
      <c r="AC114" s="124"/>
      <c r="AD114" s="108"/>
      <c r="AE114" s="108"/>
      <c r="AF114" s="108"/>
      <c r="AG114" s="108"/>
      <c r="AH114" s="108"/>
      <c r="AI114" s="108"/>
      <c r="AJ114" s="64">
        <f t="shared" si="1"/>
        <v>3</v>
      </c>
      <c r="AK114" s="28">
        <f>SUM(+AJ114+Juli!AK114)</f>
        <v>30</v>
      </c>
    </row>
    <row r="115" spans="1:37" hidden="1">
      <c r="A115" s="60" t="s">
        <v>503</v>
      </c>
      <c r="B115" s="4" t="s">
        <v>233</v>
      </c>
      <c r="C115" s="22">
        <v>115</v>
      </c>
      <c r="D115" t="s">
        <v>97</v>
      </c>
      <c r="E115" s="108"/>
      <c r="F115" s="108"/>
      <c r="G115" s="108"/>
      <c r="H115" s="108"/>
      <c r="I115" s="108"/>
      <c r="J115" s="108"/>
      <c r="K115" s="124"/>
      <c r="L115" s="124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24"/>
      <c r="AD115" s="108"/>
      <c r="AE115" s="108"/>
      <c r="AF115" s="108"/>
      <c r="AG115" s="108"/>
      <c r="AH115" s="108"/>
      <c r="AI115" s="108"/>
      <c r="AJ115" s="64">
        <f t="shared" si="1"/>
        <v>0</v>
      </c>
      <c r="AK115" s="28">
        <f>SUM(+AJ115+Juli!AK115)</f>
        <v>0</v>
      </c>
    </row>
    <row r="116" spans="1:37" hidden="1">
      <c r="A116" s="60" t="s">
        <v>504</v>
      </c>
      <c r="B116" s="4" t="s">
        <v>235</v>
      </c>
      <c r="C116" s="22">
        <v>116</v>
      </c>
      <c r="D116" t="s">
        <v>97</v>
      </c>
      <c r="E116" s="108"/>
      <c r="F116" s="108"/>
      <c r="G116" s="108"/>
      <c r="H116" s="108"/>
      <c r="I116" s="108"/>
      <c r="J116" s="108"/>
      <c r="K116" s="124"/>
      <c r="L116" s="124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24"/>
      <c r="AD116" s="108"/>
      <c r="AE116" s="108"/>
      <c r="AF116" s="108"/>
      <c r="AG116" s="108"/>
      <c r="AH116" s="108"/>
      <c r="AI116" s="108"/>
      <c r="AJ116" s="64">
        <f t="shared" si="1"/>
        <v>0</v>
      </c>
      <c r="AK116" s="28">
        <f>SUM(+AJ116+Juli!AK116)</f>
        <v>0</v>
      </c>
    </row>
    <row r="117" spans="1:37" hidden="1">
      <c r="A117" s="60" t="s">
        <v>505</v>
      </c>
      <c r="B117" s="4" t="s">
        <v>237</v>
      </c>
      <c r="C117" s="22">
        <v>117</v>
      </c>
      <c r="D117" t="s">
        <v>97</v>
      </c>
      <c r="E117" s="108"/>
      <c r="F117" s="108"/>
      <c r="G117" s="108"/>
      <c r="H117" s="108"/>
      <c r="I117" s="108"/>
      <c r="J117" s="108"/>
      <c r="K117" s="124"/>
      <c r="L117" s="124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24"/>
      <c r="AD117" s="108"/>
      <c r="AE117" s="108"/>
      <c r="AF117" s="108"/>
      <c r="AG117" s="108"/>
      <c r="AH117" s="108"/>
      <c r="AI117" s="108"/>
      <c r="AJ117" s="64">
        <f t="shared" si="1"/>
        <v>0</v>
      </c>
      <c r="AK117" s="28">
        <f>SUM(+AJ117+Juli!AK117)</f>
        <v>0</v>
      </c>
    </row>
    <row r="118" spans="1:37">
      <c r="A118" s="60" t="s">
        <v>506</v>
      </c>
      <c r="B118" s="4" t="s">
        <v>239</v>
      </c>
      <c r="C118" s="22">
        <v>118</v>
      </c>
      <c r="D118" t="s">
        <v>97</v>
      </c>
      <c r="E118" s="108"/>
      <c r="F118" s="108"/>
      <c r="G118" s="108"/>
      <c r="H118" s="108"/>
      <c r="I118" s="108">
        <v>1</v>
      </c>
      <c r="J118" s="108"/>
      <c r="K118" s="124"/>
      <c r="L118" s="124"/>
      <c r="M118" s="108"/>
      <c r="N118" s="108"/>
      <c r="O118" s="108">
        <v>4</v>
      </c>
      <c r="P118" s="108">
        <v>2</v>
      </c>
      <c r="Q118" s="108"/>
      <c r="R118" s="108"/>
      <c r="S118" s="108"/>
      <c r="T118" s="108"/>
      <c r="U118" s="108">
        <v>2</v>
      </c>
      <c r="V118" s="108"/>
      <c r="W118" s="108"/>
      <c r="X118" s="108"/>
      <c r="Y118" s="108"/>
      <c r="Z118" s="108"/>
      <c r="AA118" s="108"/>
      <c r="AB118" s="108"/>
      <c r="AC118" s="124"/>
      <c r="AD118" s="108"/>
      <c r="AE118" s="108"/>
      <c r="AF118" s="108">
        <v>1</v>
      </c>
      <c r="AG118" s="108"/>
      <c r="AH118" s="108"/>
      <c r="AI118" s="108"/>
      <c r="AJ118" s="64">
        <f t="shared" si="1"/>
        <v>10</v>
      </c>
      <c r="AK118" s="28">
        <f>SUM(+AJ118+Juli!AK118)</f>
        <v>25</v>
      </c>
    </row>
    <row r="119" spans="1:37" hidden="1">
      <c r="A119" s="60" t="s">
        <v>507</v>
      </c>
      <c r="B119" s="4" t="s">
        <v>241</v>
      </c>
      <c r="C119" s="22">
        <v>119</v>
      </c>
      <c r="D119" t="s">
        <v>97</v>
      </c>
      <c r="E119" s="108"/>
      <c r="F119" s="108"/>
      <c r="G119" s="108"/>
      <c r="H119" s="108"/>
      <c r="I119" s="108"/>
      <c r="J119" s="108"/>
      <c r="K119" s="124"/>
      <c r="L119" s="124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24"/>
      <c r="AD119" s="108"/>
      <c r="AE119" s="108"/>
      <c r="AF119" s="108"/>
      <c r="AG119" s="108"/>
      <c r="AH119" s="108"/>
      <c r="AI119" s="108"/>
      <c r="AJ119" s="64">
        <f t="shared" si="1"/>
        <v>0</v>
      </c>
      <c r="AK119" s="28">
        <f>SUM(+AJ119+Juli!AK119)</f>
        <v>0</v>
      </c>
    </row>
    <row r="120" spans="1:37">
      <c r="A120" s="117" t="s">
        <v>592</v>
      </c>
      <c r="B120" s="4"/>
      <c r="C120" s="22"/>
      <c r="F120" s="108"/>
      <c r="G120" s="108"/>
      <c r="H120" s="108"/>
      <c r="I120" s="115">
        <v>1</v>
      </c>
      <c r="J120" s="108"/>
      <c r="K120" s="124"/>
      <c r="L120" s="124"/>
      <c r="M120" s="108"/>
      <c r="N120" s="108"/>
      <c r="O120" s="108">
        <v>1</v>
      </c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24"/>
      <c r="AD120" s="108"/>
      <c r="AE120" s="108"/>
      <c r="AF120" s="108"/>
      <c r="AG120" s="108"/>
      <c r="AH120" s="108"/>
      <c r="AI120" s="108"/>
      <c r="AJ120" s="116">
        <f>SUM(E120:AI120)</f>
        <v>2</v>
      </c>
      <c r="AK120" s="28">
        <f>SUM(+AJ120+Juli!AK120)</f>
        <v>2</v>
      </c>
    </row>
    <row r="121" spans="1:37">
      <c r="A121" s="60" t="s">
        <v>509</v>
      </c>
      <c r="B121" s="4" t="s">
        <v>245</v>
      </c>
      <c r="C121" s="22">
        <v>121</v>
      </c>
      <c r="D121" t="s">
        <v>97</v>
      </c>
      <c r="E121" s="108"/>
      <c r="F121" s="108"/>
      <c r="G121" s="108">
        <v>1</v>
      </c>
      <c r="H121" s="108"/>
      <c r="I121" s="108"/>
      <c r="J121" s="108"/>
      <c r="K121" s="124"/>
      <c r="L121" s="124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24"/>
      <c r="AD121" s="108"/>
      <c r="AE121" s="108"/>
      <c r="AF121" s="108"/>
      <c r="AG121" s="108"/>
      <c r="AH121" s="108"/>
      <c r="AI121" s="108"/>
      <c r="AJ121" s="64">
        <f t="shared" si="1"/>
        <v>1</v>
      </c>
      <c r="AK121" s="28">
        <f>SUM(+AJ121+Juli!AK121)</f>
        <v>87</v>
      </c>
    </row>
    <row r="122" spans="1:37">
      <c r="A122" s="60" t="s">
        <v>510</v>
      </c>
      <c r="B122" s="4" t="s">
        <v>247</v>
      </c>
      <c r="C122" s="22">
        <v>122</v>
      </c>
      <c r="D122" t="s">
        <v>97</v>
      </c>
      <c r="E122" s="108"/>
      <c r="F122" s="108">
        <v>1</v>
      </c>
      <c r="G122" s="108">
        <v>1</v>
      </c>
      <c r="H122" s="108"/>
      <c r="I122" s="108"/>
      <c r="J122" s="108"/>
      <c r="K122" s="124"/>
      <c r="L122" s="124"/>
      <c r="M122" s="108"/>
      <c r="N122" s="108"/>
      <c r="O122" s="108">
        <v>4</v>
      </c>
      <c r="P122" s="108"/>
      <c r="Q122" s="108">
        <v>1</v>
      </c>
      <c r="R122" s="108">
        <v>1</v>
      </c>
      <c r="S122" s="108"/>
      <c r="T122" s="108">
        <v>1</v>
      </c>
      <c r="U122" s="108">
        <v>4</v>
      </c>
      <c r="V122" s="108">
        <v>1</v>
      </c>
      <c r="W122" s="108">
        <v>1</v>
      </c>
      <c r="X122" s="108">
        <v>2</v>
      </c>
      <c r="Y122" s="108">
        <v>2</v>
      </c>
      <c r="Z122" s="108">
        <v>18</v>
      </c>
      <c r="AA122" s="108">
        <v>3</v>
      </c>
      <c r="AB122" s="108"/>
      <c r="AC122" s="124"/>
      <c r="AD122" s="108">
        <v>3</v>
      </c>
      <c r="AE122" s="108"/>
      <c r="AF122" s="108">
        <v>1</v>
      </c>
      <c r="AG122" s="108"/>
      <c r="AH122" s="108"/>
      <c r="AI122" s="108"/>
      <c r="AJ122" s="64">
        <f t="shared" si="1"/>
        <v>44</v>
      </c>
      <c r="AK122" s="28">
        <f>SUM(+AJ122+Juli!AK122)</f>
        <v>65</v>
      </c>
    </row>
    <row r="123" spans="1:37" hidden="1">
      <c r="A123" s="60" t="s">
        <v>511</v>
      </c>
      <c r="B123" s="4" t="s">
        <v>249</v>
      </c>
      <c r="C123" s="22">
        <v>123</v>
      </c>
      <c r="D123" t="s">
        <v>97</v>
      </c>
      <c r="E123" s="108"/>
      <c r="F123" s="108"/>
      <c r="G123" s="108"/>
      <c r="H123" s="108"/>
      <c r="I123" s="108"/>
      <c r="J123" s="108"/>
      <c r="K123" s="124"/>
      <c r="L123" s="124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24"/>
      <c r="AD123" s="108"/>
      <c r="AE123" s="108"/>
      <c r="AF123" s="108"/>
      <c r="AG123" s="108"/>
      <c r="AH123" s="108"/>
      <c r="AI123" s="108"/>
      <c r="AJ123" s="64">
        <f t="shared" si="1"/>
        <v>0</v>
      </c>
      <c r="AK123" s="28">
        <f>SUM(+AJ123+Juli!AK123)</f>
        <v>0</v>
      </c>
    </row>
    <row r="124" spans="1:37">
      <c r="A124" s="60" t="s">
        <v>512</v>
      </c>
      <c r="B124" s="4" t="s">
        <v>251</v>
      </c>
      <c r="C124" s="22">
        <v>124</v>
      </c>
      <c r="D124" t="s">
        <v>97</v>
      </c>
      <c r="E124" s="108"/>
      <c r="F124" s="108"/>
      <c r="G124" s="108"/>
      <c r="H124" s="108"/>
      <c r="I124" s="108"/>
      <c r="J124" s="108"/>
      <c r="K124" s="124"/>
      <c r="L124" s="124"/>
      <c r="M124" s="108"/>
      <c r="N124" s="108"/>
      <c r="O124" s="108">
        <v>2</v>
      </c>
      <c r="P124" s="108"/>
      <c r="Q124" s="108">
        <v>2</v>
      </c>
      <c r="R124" s="108">
        <v>1</v>
      </c>
      <c r="S124" s="108">
        <v>1</v>
      </c>
      <c r="T124" s="108"/>
      <c r="U124" s="108">
        <v>3</v>
      </c>
      <c r="V124" s="108"/>
      <c r="W124" s="108"/>
      <c r="X124" s="108"/>
      <c r="Y124" s="108">
        <v>2</v>
      </c>
      <c r="Z124" s="108">
        <v>9</v>
      </c>
      <c r="AA124" s="108">
        <v>2</v>
      </c>
      <c r="AB124" s="108"/>
      <c r="AC124" s="124"/>
      <c r="AD124" s="108">
        <v>1</v>
      </c>
      <c r="AE124" s="108"/>
      <c r="AF124" s="108">
        <v>1</v>
      </c>
      <c r="AG124" s="108"/>
      <c r="AH124" s="108"/>
      <c r="AI124" s="108"/>
      <c r="AJ124" s="64">
        <f t="shared" si="1"/>
        <v>24</v>
      </c>
      <c r="AK124" s="28">
        <f>SUM(+AJ124+Juli!AK124)</f>
        <v>85</v>
      </c>
    </row>
    <row r="125" spans="1:37" hidden="1">
      <c r="A125" s="60" t="s">
        <v>513</v>
      </c>
      <c r="B125" s="4" t="s">
        <v>253</v>
      </c>
      <c r="C125" s="22">
        <v>125</v>
      </c>
      <c r="D125" t="s">
        <v>97</v>
      </c>
      <c r="E125" s="108"/>
      <c r="F125" s="108"/>
      <c r="G125" s="108"/>
      <c r="H125" s="108"/>
      <c r="I125" s="108"/>
      <c r="J125" s="108"/>
      <c r="K125" s="124"/>
      <c r="L125" s="124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24"/>
      <c r="AD125" s="108"/>
      <c r="AE125" s="108"/>
      <c r="AF125" s="108"/>
      <c r="AG125" s="108"/>
      <c r="AH125" s="108"/>
      <c r="AI125" s="108"/>
      <c r="AJ125" s="64">
        <f t="shared" si="1"/>
        <v>0</v>
      </c>
      <c r="AK125" s="28">
        <f>SUM(+AJ125+Juli!AK125)</f>
        <v>0</v>
      </c>
    </row>
    <row r="126" spans="1:37" ht="26.25" hidden="1">
      <c r="A126" s="84" t="s">
        <v>514</v>
      </c>
      <c r="B126" s="4" t="s">
        <v>255</v>
      </c>
      <c r="C126" s="22">
        <v>126</v>
      </c>
      <c r="D126" t="s">
        <v>97</v>
      </c>
      <c r="E126" s="108"/>
      <c r="F126" s="108"/>
      <c r="G126" s="108"/>
      <c r="H126" s="108"/>
      <c r="I126" s="108"/>
      <c r="J126" s="108"/>
      <c r="K126" s="124"/>
      <c r="L126" s="124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24"/>
      <c r="AD126" s="108"/>
      <c r="AE126" s="108"/>
      <c r="AF126" s="108"/>
      <c r="AG126" s="108"/>
      <c r="AH126" s="108"/>
      <c r="AI126" s="108"/>
      <c r="AJ126" s="64">
        <f t="shared" si="1"/>
        <v>0</v>
      </c>
      <c r="AK126" s="28">
        <f>SUM(+AJ126+Juli!AK126)</f>
        <v>0</v>
      </c>
    </row>
    <row r="127" spans="1:37">
      <c r="A127" s="60" t="s">
        <v>515</v>
      </c>
      <c r="B127" s="4"/>
      <c r="C127" s="22"/>
      <c r="E127" s="108"/>
      <c r="F127" s="108"/>
      <c r="G127" s="108"/>
      <c r="H127" s="108"/>
      <c r="I127" s="108">
        <v>1</v>
      </c>
      <c r="J127" s="108"/>
      <c r="K127" s="124"/>
      <c r="L127" s="124"/>
      <c r="M127" s="108"/>
      <c r="N127" s="108"/>
      <c r="O127" s="108">
        <v>1</v>
      </c>
      <c r="P127" s="108"/>
      <c r="Q127" s="108"/>
      <c r="R127" s="108"/>
      <c r="S127" s="108"/>
      <c r="T127" s="108"/>
      <c r="U127" s="108">
        <v>5</v>
      </c>
      <c r="V127" s="108"/>
      <c r="W127" s="108"/>
      <c r="X127" s="108">
        <v>2</v>
      </c>
      <c r="Y127" s="108"/>
      <c r="Z127" s="108">
        <v>8</v>
      </c>
      <c r="AA127" s="108">
        <v>3</v>
      </c>
      <c r="AB127" s="108">
        <v>1</v>
      </c>
      <c r="AC127" s="124"/>
      <c r="AD127" s="108">
        <v>1</v>
      </c>
      <c r="AE127" s="108"/>
      <c r="AF127" s="108">
        <v>1</v>
      </c>
      <c r="AG127" s="108"/>
      <c r="AH127" s="108"/>
      <c r="AI127" s="108"/>
      <c r="AJ127" s="64">
        <f t="shared" si="1"/>
        <v>23</v>
      </c>
      <c r="AK127" s="28">
        <f>SUM(+AJ127+Juli!AK127)</f>
        <v>43</v>
      </c>
    </row>
    <row r="128" spans="1:37">
      <c r="A128" s="60" t="s">
        <v>516</v>
      </c>
      <c r="B128" s="4" t="s">
        <v>257</v>
      </c>
      <c r="C128" s="22">
        <v>127</v>
      </c>
      <c r="D128" t="s">
        <v>97</v>
      </c>
      <c r="E128" s="108"/>
      <c r="F128" s="108"/>
      <c r="G128" s="108"/>
      <c r="H128" s="108"/>
      <c r="I128" s="108"/>
      <c r="J128" s="108"/>
      <c r="K128" s="124"/>
      <c r="L128" s="124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24"/>
      <c r="AD128" s="108"/>
      <c r="AE128" s="108"/>
      <c r="AF128" s="108"/>
      <c r="AG128" s="108"/>
      <c r="AH128" s="108"/>
      <c r="AI128" s="108"/>
      <c r="AJ128" s="64">
        <f t="shared" si="1"/>
        <v>0</v>
      </c>
      <c r="AK128" s="28">
        <f>SUM(+AJ128+Juli!AK128)</f>
        <v>5</v>
      </c>
    </row>
    <row r="129" spans="1:37">
      <c r="A129" s="60" t="s">
        <v>517</v>
      </c>
      <c r="B129" s="4" t="s">
        <v>259</v>
      </c>
      <c r="C129" s="22">
        <v>128</v>
      </c>
      <c r="D129" t="s">
        <v>97</v>
      </c>
      <c r="E129" s="108"/>
      <c r="F129" s="108"/>
      <c r="G129" s="108"/>
      <c r="H129" s="108"/>
      <c r="I129" s="108"/>
      <c r="J129" s="108"/>
      <c r="K129" s="124"/>
      <c r="L129" s="124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>
        <v>1</v>
      </c>
      <c r="Z129" s="108">
        <v>1</v>
      </c>
      <c r="AA129" s="108"/>
      <c r="AB129" s="108"/>
      <c r="AC129" s="124"/>
      <c r="AD129" s="108"/>
      <c r="AE129" s="108"/>
      <c r="AF129" s="108"/>
      <c r="AG129" s="108"/>
      <c r="AH129" s="108"/>
      <c r="AI129" s="108"/>
      <c r="AJ129" s="64">
        <f t="shared" si="1"/>
        <v>2</v>
      </c>
      <c r="AK129" s="28">
        <f>SUM(+AJ129+Juli!AK129)</f>
        <v>292</v>
      </c>
    </row>
    <row r="130" spans="1:37">
      <c r="A130" s="60" t="s">
        <v>518</v>
      </c>
      <c r="B130" s="4" t="s">
        <v>261</v>
      </c>
      <c r="C130" s="22">
        <v>129</v>
      </c>
      <c r="D130" t="s">
        <v>97</v>
      </c>
      <c r="E130" s="108"/>
      <c r="F130" s="108"/>
      <c r="G130" s="108"/>
      <c r="H130" s="108"/>
      <c r="I130" s="108"/>
      <c r="J130" s="108"/>
      <c r="K130" s="124"/>
      <c r="L130" s="124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24"/>
      <c r="AD130" s="108"/>
      <c r="AE130" s="108"/>
      <c r="AF130" s="108"/>
      <c r="AG130" s="108"/>
      <c r="AH130" s="108"/>
      <c r="AI130" s="108"/>
      <c r="AJ130" s="64">
        <f t="shared" ref="AJ130:AJ193" si="2">SUM(E130:AI130)</f>
        <v>0</v>
      </c>
      <c r="AK130" s="28">
        <f>SUM(+AJ130+Juli!AK130)</f>
        <v>473</v>
      </c>
    </row>
    <row r="131" spans="1:37" hidden="1">
      <c r="A131" s="60" t="s">
        <v>519</v>
      </c>
      <c r="B131" s="4" t="s">
        <v>263</v>
      </c>
      <c r="C131" s="22">
        <v>130</v>
      </c>
      <c r="D131" t="s">
        <v>97</v>
      </c>
      <c r="E131" s="108"/>
      <c r="F131" s="108"/>
      <c r="G131" s="108"/>
      <c r="H131" s="108"/>
      <c r="I131" s="108"/>
      <c r="J131" s="108"/>
      <c r="K131" s="124"/>
      <c r="L131" s="124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24"/>
      <c r="AD131" s="108"/>
      <c r="AE131" s="108"/>
      <c r="AF131" s="108"/>
      <c r="AG131" s="108"/>
      <c r="AH131" s="108"/>
      <c r="AI131" s="108"/>
      <c r="AJ131" s="64">
        <f t="shared" si="2"/>
        <v>0</v>
      </c>
      <c r="AK131" s="28">
        <f>SUM(+AJ131+Juli!AK131)</f>
        <v>0</v>
      </c>
    </row>
    <row r="132" spans="1:37" hidden="1">
      <c r="A132" s="60" t="s">
        <v>520</v>
      </c>
      <c r="B132" s="4" t="s">
        <v>265</v>
      </c>
      <c r="C132" s="22">
        <v>131</v>
      </c>
      <c r="D132" t="s">
        <v>97</v>
      </c>
      <c r="E132" s="108"/>
      <c r="F132" s="108"/>
      <c r="G132" s="108"/>
      <c r="H132" s="108"/>
      <c r="I132" s="108"/>
      <c r="J132" s="108"/>
      <c r="K132" s="124"/>
      <c r="L132" s="124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24"/>
      <c r="AD132" s="108"/>
      <c r="AE132" s="108"/>
      <c r="AF132" s="108"/>
      <c r="AG132" s="108"/>
      <c r="AH132" s="108"/>
      <c r="AI132" s="108"/>
      <c r="AJ132" s="64">
        <f t="shared" si="2"/>
        <v>0</v>
      </c>
      <c r="AK132" s="28">
        <f>SUM(+AJ132+Juli!AK132)</f>
        <v>0</v>
      </c>
    </row>
    <row r="133" spans="1:37">
      <c r="A133" s="60" t="s">
        <v>521</v>
      </c>
      <c r="B133" s="4" t="s">
        <v>267</v>
      </c>
      <c r="C133" s="22">
        <v>132</v>
      </c>
      <c r="D133" t="s">
        <v>97</v>
      </c>
      <c r="E133" s="108"/>
      <c r="F133" s="108"/>
      <c r="G133" s="108"/>
      <c r="H133" s="108"/>
      <c r="I133" s="108"/>
      <c r="J133" s="108"/>
      <c r="K133" s="124"/>
      <c r="L133" s="124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24"/>
      <c r="AD133" s="108"/>
      <c r="AE133" s="108"/>
      <c r="AF133" s="108"/>
      <c r="AG133" s="108"/>
      <c r="AH133" s="108"/>
      <c r="AI133" s="108"/>
      <c r="AJ133" s="64">
        <f t="shared" si="2"/>
        <v>0</v>
      </c>
      <c r="AK133" s="28">
        <f>SUM(+AJ133+Juli!AK133)</f>
        <v>250</v>
      </c>
    </row>
    <row r="134" spans="1:37" hidden="1">
      <c r="A134" s="60" t="s">
        <v>522</v>
      </c>
      <c r="B134" s="4" t="s">
        <v>269</v>
      </c>
      <c r="C134" s="22">
        <v>133</v>
      </c>
      <c r="D134" t="s">
        <v>97</v>
      </c>
      <c r="E134" s="108"/>
      <c r="F134" s="108"/>
      <c r="G134" s="108"/>
      <c r="H134" s="108"/>
      <c r="I134" s="108"/>
      <c r="J134" s="108"/>
      <c r="K134" s="124"/>
      <c r="L134" s="124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24"/>
      <c r="AD134" s="108"/>
      <c r="AE134" s="108"/>
      <c r="AF134" s="108"/>
      <c r="AG134" s="108"/>
      <c r="AH134" s="108"/>
      <c r="AI134" s="108"/>
      <c r="AJ134" s="64">
        <f t="shared" si="2"/>
        <v>0</v>
      </c>
      <c r="AK134" s="28">
        <f>SUM(+AJ134+Juli!AK134)</f>
        <v>0</v>
      </c>
    </row>
    <row r="135" spans="1:37">
      <c r="A135" s="60" t="s">
        <v>523</v>
      </c>
      <c r="B135" s="4" t="s">
        <v>271</v>
      </c>
      <c r="C135" s="22">
        <v>134</v>
      </c>
      <c r="D135" t="s">
        <v>97</v>
      </c>
      <c r="E135" s="108"/>
      <c r="F135" s="108"/>
      <c r="G135" s="108"/>
      <c r="H135" s="108"/>
      <c r="I135" s="108"/>
      <c r="J135" s="108"/>
      <c r="K135" s="124"/>
      <c r="L135" s="124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24"/>
      <c r="AD135" s="108"/>
      <c r="AE135" s="108"/>
      <c r="AF135" s="108"/>
      <c r="AG135" s="108"/>
      <c r="AH135" s="108"/>
      <c r="AI135" s="108"/>
      <c r="AJ135" s="64">
        <f t="shared" si="2"/>
        <v>0</v>
      </c>
      <c r="AK135" s="28">
        <f>SUM(+AJ135+Juli!AK135)</f>
        <v>297</v>
      </c>
    </row>
    <row r="136" spans="1:37">
      <c r="A136" s="60" t="s">
        <v>524</v>
      </c>
      <c r="B136" s="4" t="s">
        <v>273</v>
      </c>
      <c r="C136" s="22">
        <v>135</v>
      </c>
      <c r="D136" t="s">
        <v>97</v>
      </c>
      <c r="E136" s="108"/>
      <c r="F136" s="108"/>
      <c r="G136" s="108"/>
      <c r="H136" s="108"/>
      <c r="I136" s="108"/>
      <c r="J136" s="108"/>
      <c r="K136" s="124"/>
      <c r="L136" s="124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24"/>
      <c r="AD136" s="108"/>
      <c r="AE136" s="108"/>
      <c r="AF136" s="108"/>
      <c r="AG136" s="108"/>
      <c r="AH136" s="108"/>
      <c r="AI136" s="108"/>
      <c r="AJ136" s="64">
        <f t="shared" si="2"/>
        <v>0</v>
      </c>
      <c r="AK136" s="28">
        <f>SUM(+AJ136+Juli!AK136)</f>
        <v>5</v>
      </c>
    </row>
    <row r="137" spans="1:37">
      <c r="A137" s="60" t="s">
        <v>525</v>
      </c>
      <c r="B137" s="4" t="s">
        <v>275</v>
      </c>
      <c r="C137" s="22">
        <v>136</v>
      </c>
      <c r="D137" t="s">
        <v>97</v>
      </c>
      <c r="E137" s="108"/>
      <c r="F137" s="108"/>
      <c r="G137" s="108"/>
      <c r="H137" s="108"/>
      <c r="I137" s="108"/>
      <c r="J137" s="108"/>
      <c r="K137" s="124"/>
      <c r="L137" s="124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24"/>
      <c r="AD137" s="108"/>
      <c r="AE137" s="108"/>
      <c r="AF137" s="108"/>
      <c r="AG137" s="108"/>
      <c r="AH137" s="108"/>
      <c r="AI137" s="108"/>
      <c r="AJ137" s="64">
        <f t="shared" si="2"/>
        <v>0</v>
      </c>
      <c r="AK137" s="28">
        <f>SUM(+AJ137+Juli!AK137)</f>
        <v>12</v>
      </c>
    </row>
    <row r="138" spans="1:37">
      <c r="A138" s="60" t="s">
        <v>526</v>
      </c>
      <c r="B138" s="4" t="s">
        <v>277</v>
      </c>
      <c r="C138" s="22">
        <v>137</v>
      </c>
      <c r="D138" t="s">
        <v>97</v>
      </c>
      <c r="E138" s="108"/>
      <c r="F138" s="108"/>
      <c r="G138" s="108"/>
      <c r="H138" s="108"/>
      <c r="I138" s="108"/>
      <c r="J138" s="108"/>
      <c r="K138" s="124"/>
      <c r="L138" s="124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24"/>
      <c r="AD138" s="108"/>
      <c r="AE138" s="108"/>
      <c r="AF138" s="108"/>
      <c r="AG138" s="108"/>
      <c r="AH138" s="108"/>
      <c r="AI138" s="108"/>
      <c r="AJ138" s="64">
        <f t="shared" si="2"/>
        <v>0</v>
      </c>
      <c r="AK138" s="28">
        <f>SUM(+AJ138+Juli!AK138)</f>
        <v>17</v>
      </c>
    </row>
    <row r="139" spans="1:37">
      <c r="A139" s="60" t="s">
        <v>527</v>
      </c>
      <c r="B139" s="4" t="s">
        <v>279</v>
      </c>
      <c r="C139" s="22">
        <v>138</v>
      </c>
      <c r="D139" t="s">
        <v>97</v>
      </c>
      <c r="E139" s="108"/>
      <c r="F139" s="108"/>
      <c r="G139" s="108"/>
      <c r="H139" s="108"/>
      <c r="I139" s="108"/>
      <c r="J139" s="108"/>
      <c r="K139" s="124"/>
      <c r="L139" s="124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24"/>
      <c r="AD139" s="108"/>
      <c r="AE139" s="108"/>
      <c r="AF139" s="108"/>
      <c r="AG139" s="108"/>
      <c r="AH139" s="108"/>
      <c r="AI139" s="108"/>
      <c r="AJ139" s="64">
        <f t="shared" si="2"/>
        <v>0</v>
      </c>
      <c r="AK139" s="28">
        <f>SUM(+AJ139+Juli!AK139)</f>
        <v>1</v>
      </c>
    </row>
    <row r="140" spans="1:37">
      <c r="A140" s="60" t="s">
        <v>528</v>
      </c>
      <c r="B140" s="4" t="s">
        <v>281</v>
      </c>
      <c r="C140" s="22">
        <v>139</v>
      </c>
      <c r="D140" t="s">
        <v>97</v>
      </c>
      <c r="E140" s="108"/>
      <c r="F140" s="108"/>
      <c r="G140" s="108"/>
      <c r="H140" s="108"/>
      <c r="I140" s="108">
        <v>1</v>
      </c>
      <c r="J140" s="108"/>
      <c r="K140" s="124"/>
      <c r="L140" s="124"/>
      <c r="M140" s="108"/>
      <c r="N140" s="108">
        <v>1</v>
      </c>
      <c r="O140" s="108">
        <v>3</v>
      </c>
      <c r="P140" s="108"/>
      <c r="Q140" s="108"/>
      <c r="R140" s="108">
        <v>1</v>
      </c>
      <c r="S140" s="108"/>
      <c r="T140" s="108"/>
      <c r="U140" s="108">
        <v>6</v>
      </c>
      <c r="V140" s="108">
        <v>3</v>
      </c>
      <c r="W140" s="108"/>
      <c r="X140" s="108">
        <v>2</v>
      </c>
      <c r="Y140" s="108">
        <v>8</v>
      </c>
      <c r="Z140" s="108">
        <v>8</v>
      </c>
      <c r="AA140" s="108"/>
      <c r="AB140" s="108"/>
      <c r="AC140" s="124"/>
      <c r="AD140" s="108">
        <v>1</v>
      </c>
      <c r="AE140" s="108"/>
      <c r="AF140" s="108"/>
      <c r="AG140" s="108">
        <v>1</v>
      </c>
      <c r="AH140" s="108"/>
      <c r="AI140" s="108"/>
      <c r="AJ140" s="64">
        <f t="shared" si="2"/>
        <v>35</v>
      </c>
      <c r="AK140" s="28">
        <f>SUM(+AJ140+Juli!AK140)</f>
        <v>37</v>
      </c>
    </row>
    <row r="141" spans="1:37">
      <c r="A141" s="60" t="s">
        <v>529</v>
      </c>
      <c r="B141" s="4" t="s">
        <v>283</v>
      </c>
      <c r="C141" s="22">
        <v>140</v>
      </c>
      <c r="D141" t="s">
        <v>97</v>
      </c>
      <c r="E141" s="108"/>
      <c r="F141" s="108"/>
      <c r="G141" s="108"/>
      <c r="H141" s="108"/>
      <c r="I141" s="108"/>
      <c r="J141" s="108"/>
      <c r="K141" s="124"/>
      <c r="L141" s="124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24"/>
      <c r="AD141" s="108"/>
      <c r="AE141" s="108"/>
      <c r="AF141" s="108"/>
      <c r="AG141" s="108"/>
      <c r="AH141" s="108"/>
      <c r="AI141" s="108"/>
      <c r="AJ141" s="64">
        <f t="shared" si="2"/>
        <v>0</v>
      </c>
      <c r="AK141" s="28">
        <f>SUM(+AJ141+Juli!AK141)</f>
        <v>1076</v>
      </c>
    </row>
    <row r="142" spans="1:37">
      <c r="A142" s="60" t="s">
        <v>530</v>
      </c>
      <c r="B142" s="4" t="s">
        <v>285</v>
      </c>
      <c r="C142" s="22">
        <v>141</v>
      </c>
      <c r="D142" t="s">
        <v>97</v>
      </c>
      <c r="E142" s="108"/>
      <c r="F142" s="108"/>
      <c r="G142" s="108"/>
      <c r="H142" s="108"/>
      <c r="I142" s="108"/>
      <c r="J142" s="108"/>
      <c r="K142" s="124"/>
      <c r="L142" s="124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24"/>
      <c r="AD142" s="108"/>
      <c r="AE142" s="108"/>
      <c r="AF142" s="108"/>
      <c r="AG142" s="108"/>
      <c r="AH142" s="108"/>
      <c r="AI142" s="108"/>
      <c r="AJ142" s="64">
        <f t="shared" si="2"/>
        <v>0</v>
      </c>
      <c r="AK142" s="28">
        <f>SUM(+AJ142+Juli!AK142)</f>
        <v>1</v>
      </c>
    </row>
    <row r="143" spans="1:37" hidden="1">
      <c r="A143" s="60" t="s">
        <v>531</v>
      </c>
      <c r="B143" s="4" t="s">
        <v>287</v>
      </c>
      <c r="C143" s="22">
        <v>142</v>
      </c>
      <c r="D143" t="s">
        <v>97</v>
      </c>
      <c r="E143" s="108"/>
      <c r="F143" s="108"/>
      <c r="G143" s="108"/>
      <c r="H143" s="108"/>
      <c r="I143" s="108"/>
      <c r="J143" s="108"/>
      <c r="K143" s="124"/>
      <c r="L143" s="124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24"/>
      <c r="AD143" s="108"/>
      <c r="AE143" s="108"/>
      <c r="AF143" s="108"/>
      <c r="AG143" s="108"/>
      <c r="AH143" s="108"/>
      <c r="AI143" s="108"/>
      <c r="AJ143" s="64">
        <f t="shared" si="2"/>
        <v>0</v>
      </c>
      <c r="AK143" s="28">
        <f>SUM(+AJ143+Juli!AK143)</f>
        <v>0</v>
      </c>
    </row>
    <row r="144" spans="1:37" hidden="1">
      <c r="A144" s="60" t="s">
        <v>532</v>
      </c>
      <c r="B144" s="4" t="s">
        <v>289</v>
      </c>
      <c r="C144" s="22">
        <v>143</v>
      </c>
      <c r="D144" t="s">
        <v>97</v>
      </c>
      <c r="E144" s="108"/>
      <c r="F144" s="108"/>
      <c r="G144" s="108"/>
      <c r="H144" s="108"/>
      <c r="I144" s="108"/>
      <c r="J144" s="108"/>
      <c r="K144" s="124"/>
      <c r="L144" s="124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24"/>
      <c r="AD144" s="108"/>
      <c r="AE144" s="108"/>
      <c r="AF144" s="108"/>
      <c r="AG144" s="108"/>
      <c r="AH144" s="108"/>
      <c r="AI144" s="108"/>
      <c r="AJ144" s="64">
        <f t="shared" si="2"/>
        <v>0</v>
      </c>
      <c r="AK144" s="28">
        <f>SUM(+AJ144+Juli!AK144)</f>
        <v>0</v>
      </c>
    </row>
    <row r="145" spans="1:37" hidden="1">
      <c r="A145" s="60" t="s">
        <v>533</v>
      </c>
      <c r="B145" s="4" t="s">
        <v>291</v>
      </c>
      <c r="C145" s="22">
        <v>144</v>
      </c>
      <c r="D145" t="s">
        <v>97</v>
      </c>
      <c r="E145" s="108"/>
      <c r="F145" s="108"/>
      <c r="G145" s="108"/>
      <c r="H145" s="108"/>
      <c r="I145" s="108"/>
      <c r="J145" s="108"/>
      <c r="K145" s="124"/>
      <c r="L145" s="124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24"/>
      <c r="AD145" s="108"/>
      <c r="AE145" s="108"/>
      <c r="AF145" s="108"/>
      <c r="AG145" s="108"/>
      <c r="AH145" s="108"/>
      <c r="AI145" s="108"/>
      <c r="AJ145" s="64">
        <f t="shared" si="2"/>
        <v>0</v>
      </c>
      <c r="AK145" s="28">
        <f>SUM(+AJ145+Juli!AK145)</f>
        <v>0</v>
      </c>
    </row>
    <row r="146" spans="1:37" hidden="1">
      <c r="A146" s="60" t="s">
        <v>534</v>
      </c>
      <c r="B146" s="4" t="s">
        <v>293</v>
      </c>
      <c r="C146" s="22">
        <v>145</v>
      </c>
      <c r="D146" t="s">
        <v>97</v>
      </c>
      <c r="E146" s="108"/>
      <c r="F146" s="108"/>
      <c r="G146" s="108"/>
      <c r="H146" s="108"/>
      <c r="I146" s="108"/>
      <c r="J146" s="108"/>
      <c r="K146" s="124"/>
      <c r="L146" s="124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24"/>
      <c r="AD146" s="108"/>
      <c r="AE146" s="108"/>
      <c r="AF146" s="108"/>
      <c r="AG146" s="108"/>
      <c r="AH146" s="108"/>
      <c r="AI146" s="108"/>
      <c r="AJ146" s="64">
        <f t="shared" si="2"/>
        <v>0</v>
      </c>
      <c r="AK146" s="28">
        <f>SUM(+AJ146+Juli!AK146)</f>
        <v>0</v>
      </c>
    </row>
    <row r="147" spans="1:37">
      <c r="A147" s="60" t="s">
        <v>535</v>
      </c>
      <c r="B147" s="4" t="s">
        <v>295</v>
      </c>
      <c r="C147" s="22">
        <v>146</v>
      </c>
      <c r="D147" t="s">
        <v>97</v>
      </c>
      <c r="E147" s="108"/>
      <c r="F147" s="108"/>
      <c r="G147" s="108"/>
      <c r="H147" s="108"/>
      <c r="I147" s="108"/>
      <c r="J147" s="108"/>
      <c r="K147" s="124"/>
      <c r="L147" s="124"/>
      <c r="M147" s="108"/>
      <c r="N147" s="108"/>
      <c r="O147" s="108">
        <v>1</v>
      </c>
      <c r="P147" s="108"/>
      <c r="Q147" s="108"/>
      <c r="R147" s="108"/>
      <c r="S147" s="108"/>
      <c r="T147" s="108"/>
      <c r="U147" s="108"/>
      <c r="V147" s="108">
        <v>1</v>
      </c>
      <c r="W147" s="108">
        <v>1</v>
      </c>
      <c r="X147" s="108"/>
      <c r="Y147" s="108">
        <v>1</v>
      </c>
      <c r="Z147" s="108">
        <v>10</v>
      </c>
      <c r="AA147" s="108"/>
      <c r="AB147" s="108"/>
      <c r="AC147" s="124"/>
      <c r="AD147" s="108">
        <v>2</v>
      </c>
      <c r="AE147" s="108"/>
      <c r="AF147" s="108">
        <v>1</v>
      </c>
      <c r="AG147" s="108"/>
      <c r="AH147" s="108"/>
      <c r="AI147" s="108">
        <v>1</v>
      </c>
      <c r="AJ147" s="64">
        <f t="shared" si="2"/>
        <v>18</v>
      </c>
      <c r="AK147" s="28">
        <f>SUM(+AJ147+Juli!AK147)</f>
        <v>27</v>
      </c>
    </row>
    <row r="148" spans="1:37" hidden="1">
      <c r="A148" s="60" t="s">
        <v>536</v>
      </c>
      <c r="B148" s="4" t="s">
        <v>297</v>
      </c>
      <c r="C148" s="22">
        <v>147</v>
      </c>
      <c r="D148" t="s">
        <v>97</v>
      </c>
      <c r="E148" s="108"/>
      <c r="F148" s="108"/>
      <c r="G148" s="108"/>
      <c r="H148" s="108"/>
      <c r="I148" s="108"/>
      <c r="J148" s="108"/>
      <c r="K148" s="124"/>
      <c r="L148" s="124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24"/>
      <c r="AD148" s="108"/>
      <c r="AE148" s="108"/>
      <c r="AF148" s="108"/>
      <c r="AG148" s="108"/>
      <c r="AH148" s="108"/>
      <c r="AI148" s="108"/>
      <c r="AJ148" s="64">
        <f t="shared" si="2"/>
        <v>0</v>
      </c>
      <c r="AK148" s="28">
        <f>SUM(+AJ148+Juli!AK148)</f>
        <v>0</v>
      </c>
    </row>
    <row r="149" spans="1:37">
      <c r="A149" s="60" t="s">
        <v>537</v>
      </c>
      <c r="B149" s="4" t="s">
        <v>299</v>
      </c>
      <c r="C149" s="22">
        <v>148</v>
      </c>
      <c r="D149" t="s">
        <v>97</v>
      </c>
      <c r="E149" s="108"/>
      <c r="F149" s="108"/>
      <c r="G149" s="108"/>
      <c r="H149" s="108"/>
      <c r="I149" s="108"/>
      <c r="J149" s="108"/>
      <c r="K149" s="124"/>
      <c r="L149" s="124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24"/>
      <c r="AD149" s="108"/>
      <c r="AE149" s="108"/>
      <c r="AF149" s="108"/>
      <c r="AG149" s="108"/>
      <c r="AH149" s="108"/>
      <c r="AI149" s="108"/>
      <c r="AJ149" s="64">
        <f t="shared" si="2"/>
        <v>0</v>
      </c>
      <c r="AK149" s="28">
        <f>SUM(+AJ149+Juli!AK149)</f>
        <v>4</v>
      </c>
    </row>
    <row r="150" spans="1:37">
      <c r="A150" s="60" t="s">
        <v>538</v>
      </c>
      <c r="B150" s="4" t="s">
        <v>301</v>
      </c>
      <c r="C150" s="22">
        <v>149</v>
      </c>
      <c r="D150" t="s">
        <v>97</v>
      </c>
      <c r="E150" s="108"/>
      <c r="F150" s="108">
        <v>1</v>
      </c>
      <c r="G150" s="108"/>
      <c r="H150" s="108"/>
      <c r="I150" s="108"/>
      <c r="J150" s="108"/>
      <c r="K150" s="124"/>
      <c r="L150" s="124"/>
      <c r="M150" s="108"/>
      <c r="N150" s="108"/>
      <c r="O150" s="108">
        <v>1</v>
      </c>
      <c r="P150" s="108"/>
      <c r="Q150" s="108"/>
      <c r="R150" s="108"/>
      <c r="S150" s="108"/>
      <c r="T150" s="108"/>
      <c r="U150" s="108"/>
      <c r="V150" s="108">
        <v>4</v>
      </c>
      <c r="W150" s="108"/>
      <c r="X150" s="108"/>
      <c r="Y150" s="108">
        <v>5</v>
      </c>
      <c r="Z150" s="108">
        <v>27</v>
      </c>
      <c r="AA150" s="108">
        <v>7</v>
      </c>
      <c r="AB150" s="108">
        <v>1</v>
      </c>
      <c r="AC150" s="124"/>
      <c r="AD150" s="108">
        <v>4</v>
      </c>
      <c r="AE150" s="108"/>
      <c r="AF150" s="108">
        <v>5</v>
      </c>
      <c r="AG150" s="108"/>
      <c r="AH150" s="108">
        <v>4</v>
      </c>
      <c r="AI150" s="108">
        <v>2</v>
      </c>
      <c r="AJ150" s="64">
        <f t="shared" si="2"/>
        <v>61</v>
      </c>
      <c r="AK150" s="28">
        <f>SUM(+AJ150+Juli!AK150)</f>
        <v>96</v>
      </c>
    </row>
    <row r="151" spans="1:37">
      <c r="A151" s="60" t="s">
        <v>539</v>
      </c>
      <c r="B151" s="4" t="s">
        <v>303</v>
      </c>
      <c r="C151" s="22">
        <v>150</v>
      </c>
      <c r="D151" t="s">
        <v>97</v>
      </c>
      <c r="E151" s="108"/>
      <c r="F151" s="108"/>
      <c r="G151" s="108"/>
      <c r="H151" s="108"/>
      <c r="I151" s="108"/>
      <c r="J151" s="108"/>
      <c r="K151" s="124"/>
      <c r="L151" s="124"/>
      <c r="M151" s="108"/>
      <c r="N151" s="108"/>
      <c r="O151" s="108"/>
      <c r="P151" s="108"/>
      <c r="Q151" s="108"/>
      <c r="R151" s="108"/>
      <c r="S151" s="108">
        <v>1</v>
      </c>
      <c r="T151" s="108"/>
      <c r="U151" s="108">
        <v>3</v>
      </c>
      <c r="V151" s="108">
        <v>1</v>
      </c>
      <c r="W151" s="108"/>
      <c r="X151" s="108"/>
      <c r="Y151" s="108"/>
      <c r="Z151" s="108"/>
      <c r="AA151" s="108">
        <v>2</v>
      </c>
      <c r="AB151" s="108"/>
      <c r="AC151" s="124"/>
      <c r="AD151" s="108">
        <v>1</v>
      </c>
      <c r="AE151" s="108"/>
      <c r="AF151" s="108"/>
      <c r="AG151" s="108"/>
      <c r="AH151" s="108"/>
      <c r="AI151" s="108"/>
      <c r="AJ151" s="64">
        <f t="shared" si="2"/>
        <v>8</v>
      </c>
      <c r="AK151" s="28">
        <f>SUM(+AJ151+Juli!AK151)</f>
        <v>13</v>
      </c>
    </row>
    <row r="152" spans="1:37">
      <c r="A152" s="60" t="s">
        <v>540</v>
      </c>
      <c r="B152" s="4" t="s">
        <v>305</v>
      </c>
      <c r="C152" s="22">
        <v>151</v>
      </c>
      <c r="D152" t="s">
        <v>97</v>
      </c>
      <c r="E152" s="108"/>
      <c r="F152" s="108"/>
      <c r="G152" s="108"/>
      <c r="H152" s="108"/>
      <c r="I152" s="108"/>
      <c r="J152" s="108"/>
      <c r="K152" s="124"/>
      <c r="L152" s="124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24"/>
      <c r="AD152" s="108"/>
      <c r="AE152" s="108"/>
      <c r="AF152" s="108"/>
      <c r="AG152" s="108"/>
      <c r="AH152" s="108"/>
      <c r="AI152" s="108"/>
      <c r="AJ152" s="64">
        <f t="shared" si="2"/>
        <v>0</v>
      </c>
      <c r="AK152" s="28">
        <f>SUM(+AJ152+Juli!AK152)</f>
        <v>1</v>
      </c>
    </row>
    <row r="153" spans="1:37" ht="25.5" hidden="1" customHeight="1">
      <c r="A153" s="84" t="s">
        <v>541</v>
      </c>
      <c r="B153" s="4" t="s">
        <v>307</v>
      </c>
      <c r="C153" s="22">
        <v>152</v>
      </c>
      <c r="D153" t="s">
        <v>97</v>
      </c>
      <c r="E153" s="108"/>
      <c r="F153" s="108"/>
      <c r="G153" s="108"/>
      <c r="H153" s="108"/>
      <c r="I153" s="108"/>
      <c r="J153" s="108"/>
      <c r="K153" s="124"/>
      <c r="L153" s="124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24"/>
      <c r="AD153" s="108"/>
      <c r="AE153" s="108"/>
      <c r="AF153" s="108"/>
      <c r="AG153" s="108"/>
      <c r="AH153" s="108"/>
      <c r="AI153" s="108"/>
      <c r="AJ153" s="64">
        <f t="shared" si="2"/>
        <v>0</v>
      </c>
      <c r="AK153" s="28">
        <f>SUM(+AJ153+Juli!AK153)</f>
        <v>0</v>
      </c>
    </row>
    <row r="154" spans="1:37">
      <c r="A154" s="60" t="s">
        <v>542</v>
      </c>
      <c r="B154" s="4" t="s">
        <v>309</v>
      </c>
      <c r="C154" s="22">
        <v>153</v>
      </c>
      <c r="D154" t="s">
        <v>97</v>
      </c>
      <c r="E154" s="108">
        <v>1</v>
      </c>
      <c r="F154" s="108"/>
      <c r="G154" s="108"/>
      <c r="H154" s="108"/>
      <c r="I154" s="108">
        <v>1</v>
      </c>
      <c r="J154" s="108">
        <v>1</v>
      </c>
      <c r="K154" s="124"/>
      <c r="L154" s="124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>
        <v>1</v>
      </c>
      <c r="Z154" s="108"/>
      <c r="AA154" s="108"/>
      <c r="AB154" s="108"/>
      <c r="AC154" s="124"/>
      <c r="AD154" s="108"/>
      <c r="AE154" s="108"/>
      <c r="AF154" s="108"/>
      <c r="AG154" s="108"/>
      <c r="AH154" s="108"/>
      <c r="AI154" s="108"/>
      <c r="AJ154" s="64">
        <f t="shared" si="2"/>
        <v>4</v>
      </c>
      <c r="AK154" s="28">
        <f>SUM(+AJ154+Juli!AK154)</f>
        <v>11</v>
      </c>
    </row>
    <row r="155" spans="1:37" hidden="1">
      <c r="A155" s="60" t="s">
        <v>543</v>
      </c>
      <c r="B155" s="4" t="s">
        <v>311</v>
      </c>
      <c r="C155" s="22">
        <v>154</v>
      </c>
      <c r="D155" t="s">
        <v>97</v>
      </c>
      <c r="E155" s="108"/>
      <c r="F155" s="108"/>
      <c r="G155" s="108"/>
      <c r="H155" s="108"/>
      <c r="I155" s="108"/>
      <c r="J155" s="108"/>
      <c r="K155" s="124"/>
      <c r="L155" s="124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24"/>
      <c r="AD155" s="108"/>
      <c r="AE155" s="108"/>
      <c r="AF155" s="108"/>
      <c r="AG155" s="108"/>
      <c r="AH155" s="108"/>
      <c r="AI155" s="108"/>
      <c r="AJ155" s="64">
        <f t="shared" si="2"/>
        <v>0</v>
      </c>
      <c r="AK155" s="28">
        <f>SUM(+AJ155+Juli!AK155)</f>
        <v>0</v>
      </c>
    </row>
    <row r="156" spans="1:37" hidden="1">
      <c r="A156" s="60" t="s">
        <v>544</v>
      </c>
      <c r="B156" s="4" t="s">
        <v>313</v>
      </c>
      <c r="C156" s="22">
        <v>155</v>
      </c>
      <c r="D156" t="s">
        <v>97</v>
      </c>
      <c r="E156" s="108"/>
      <c r="F156" s="108"/>
      <c r="G156" s="108"/>
      <c r="H156" s="108"/>
      <c r="I156" s="108"/>
      <c r="J156" s="108"/>
      <c r="K156" s="124"/>
      <c r="L156" s="124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24"/>
      <c r="AD156" s="108"/>
      <c r="AE156" s="108"/>
      <c r="AF156" s="108"/>
      <c r="AG156" s="108"/>
      <c r="AH156" s="108"/>
      <c r="AI156" s="108"/>
      <c r="AJ156" s="64">
        <f t="shared" si="2"/>
        <v>0</v>
      </c>
      <c r="AK156" s="28">
        <f>SUM(+AJ156+Juli!AK156)</f>
        <v>0</v>
      </c>
    </row>
    <row r="157" spans="1:37">
      <c r="A157" s="63" t="s">
        <v>545</v>
      </c>
      <c r="B157" s="4" t="s">
        <v>315</v>
      </c>
      <c r="C157" s="22">
        <v>156</v>
      </c>
      <c r="D157" t="s">
        <v>97</v>
      </c>
      <c r="E157" s="108"/>
      <c r="F157" s="108"/>
      <c r="G157" s="108"/>
      <c r="H157" s="108"/>
      <c r="I157" s="108"/>
      <c r="J157" s="108"/>
      <c r="K157" s="124"/>
      <c r="L157" s="124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24"/>
      <c r="AD157" s="108"/>
      <c r="AE157" s="108"/>
      <c r="AF157" s="108"/>
      <c r="AG157" s="108"/>
      <c r="AH157" s="108"/>
      <c r="AI157" s="108"/>
      <c r="AJ157" s="64">
        <f t="shared" si="2"/>
        <v>0</v>
      </c>
      <c r="AK157" s="28">
        <f>SUM(+AJ157+Juli!AK157)</f>
        <v>1</v>
      </c>
    </row>
    <row r="158" spans="1:37" ht="15" customHeight="1">
      <c r="A158" s="117" t="s">
        <v>546</v>
      </c>
      <c r="B158" s="4" t="s">
        <v>317</v>
      </c>
      <c r="C158" s="22">
        <v>157</v>
      </c>
      <c r="D158" t="s">
        <v>97</v>
      </c>
      <c r="E158" s="108"/>
      <c r="F158" s="108"/>
      <c r="G158" s="108"/>
      <c r="H158" s="108"/>
      <c r="I158" s="108"/>
      <c r="J158" s="108"/>
      <c r="K158" s="124"/>
      <c r="L158" s="124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15">
        <v>1</v>
      </c>
      <c r="X158" s="108">
        <v>1</v>
      </c>
      <c r="Y158" s="108"/>
      <c r="Z158" s="108"/>
      <c r="AA158" s="108"/>
      <c r="AB158" s="108"/>
      <c r="AC158" s="124"/>
      <c r="AD158" s="108"/>
      <c r="AE158" s="108"/>
      <c r="AF158" s="108"/>
      <c r="AG158" s="108"/>
      <c r="AH158" s="108"/>
      <c r="AI158" s="108"/>
      <c r="AJ158" s="116">
        <f t="shared" si="2"/>
        <v>2</v>
      </c>
      <c r="AK158" s="28">
        <f>SUM(+AJ158+Juli!AK158)</f>
        <v>2</v>
      </c>
    </row>
    <row r="159" spans="1:37">
      <c r="A159" s="60" t="s">
        <v>547</v>
      </c>
      <c r="B159" s="4" t="s">
        <v>319</v>
      </c>
      <c r="C159" s="22">
        <v>158</v>
      </c>
      <c r="D159" t="s">
        <v>97</v>
      </c>
      <c r="E159" s="108"/>
      <c r="F159" s="108"/>
      <c r="G159" s="108"/>
      <c r="H159" s="108"/>
      <c r="I159" s="108"/>
      <c r="J159" s="108"/>
      <c r="K159" s="124"/>
      <c r="L159" s="124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24"/>
      <c r="AD159" s="108"/>
      <c r="AE159" s="108"/>
      <c r="AF159" s="108"/>
      <c r="AG159" s="108"/>
      <c r="AH159" s="108"/>
      <c r="AI159" s="108"/>
      <c r="AJ159" s="64">
        <f t="shared" si="2"/>
        <v>0</v>
      </c>
      <c r="AK159" s="28">
        <f>SUM(+AJ159+Juli!AK159)</f>
        <v>71</v>
      </c>
    </row>
    <row r="160" spans="1:37">
      <c r="A160" s="60" t="s">
        <v>548</v>
      </c>
      <c r="B160" s="4" t="s">
        <v>321</v>
      </c>
      <c r="C160" s="22">
        <v>159</v>
      </c>
      <c r="D160" t="s">
        <v>97</v>
      </c>
      <c r="E160" s="108"/>
      <c r="F160" s="108"/>
      <c r="G160" s="108"/>
      <c r="H160" s="108"/>
      <c r="I160" s="108"/>
      <c r="J160" s="108"/>
      <c r="K160" s="124"/>
      <c r="L160" s="124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>
        <v>1</v>
      </c>
      <c r="Y160" s="108"/>
      <c r="Z160" s="108">
        <v>2</v>
      </c>
      <c r="AA160" s="108"/>
      <c r="AB160" s="108"/>
      <c r="AC160" s="124"/>
      <c r="AD160" s="108"/>
      <c r="AE160" s="108"/>
      <c r="AF160" s="108"/>
      <c r="AG160" s="108"/>
      <c r="AH160" s="108"/>
      <c r="AI160" s="108"/>
      <c r="AJ160" s="64">
        <f t="shared" si="2"/>
        <v>3</v>
      </c>
      <c r="AK160" s="28">
        <f>SUM(+AJ160+Juli!AK160)</f>
        <v>6</v>
      </c>
    </row>
    <row r="161" spans="1:37" hidden="1">
      <c r="A161" s="60" t="s">
        <v>549</v>
      </c>
      <c r="B161" s="4" t="s">
        <v>323</v>
      </c>
      <c r="C161" s="22">
        <v>160</v>
      </c>
      <c r="D161" t="s">
        <v>97</v>
      </c>
      <c r="E161" s="108"/>
      <c r="F161" s="108"/>
      <c r="G161" s="108"/>
      <c r="H161" s="108"/>
      <c r="I161" s="108"/>
      <c r="J161" s="108"/>
      <c r="K161" s="124"/>
      <c r="L161" s="124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24"/>
      <c r="AD161" s="108"/>
      <c r="AE161" s="108"/>
      <c r="AF161" s="108"/>
      <c r="AG161" s="108"/>
      <c r="AH161" s="108"/>
      <c r="AI161" s="108"/>
      <c r="AJ161" s="64">
        <f t="shared" si="2"/>
        <v>0</v>
      </c>
      <c r="AK161" s="28">
        <f>SUM(+AJ161+Juli!AK161)</f>
        <v>0</v>
      </c>
    </row>
    <row r="162" spans="1:37">
      <c r="A162" s="60" t="s">
        <v>550</v>
      </c>
      <c r="B162" s="4" t="s">
        <v>325</v>
      </c>
      <c r="C162" s="22">
        <v>161</v>
      </c>
      <c r="D162" t="s">
        <v>97</v>
      </c>
      <c r="E162" s="108"/>
      <c r="F162" s="108"/>
      <c r="G162" s="108"/>
      <c r="H162" s="108"/>
      <c r="I162" s="108"/>
      <c r="J162" s="108"/>
      <c r="K162" s="124"/>
      <c r="L162" s="124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24"/>
      <c r="AD162" s="108"/>
      <c r="AE162" s="108"/>
      <c r="AF162" s="108"/>
      <c r="AG162" s="108"/>
      <c r="AH162" s="108"/>
      <c r="AI162" s="108"/>
      <c r="AJ162" s="64">
        <f t="shared" si="2"/>
        <v>0</v>
      </c>
      <c r="AK162" s="28">
        <f>SUM(+AJ162+Juli!AK162)</f>
        <v>1</v>
      </c>
    </row>
    <row r="163" spans="1:37">
      <c r="A163" s="60" t="s">
        <v>551</v>
      </c>
      <c r="B163" s="4" t="s">
        <v>327</v>
      </c>
      <c r="C163" s="22">
        <v>162</v>
      </c>
      <c r="D163" t="s">
        <v>97</v>
      </c>
      <c r="E163" s="108">
        <v>1</v>
      </c>
      <c r="F163" s="108">
        <v>1</v>
      </c>
      <c r="G163" s="108"/>
      <c r="H163" s="108"/>
      <c r="I163" s="108">
        <v>2</v>
      </c>
      <c r="J163" s="108"/>
      <c r="K163" s="124"/>
      <c r="L163" s="124"/>
      <c r="M163" s="108"/>
      <c r="N163" s="108"/>
      <c r="O163" s="108">
        <v>1</v>
      </c>
      <c r="P163" s="108"/>
      <c r="Q163" s="108"/>
      <c r="R163" s="108">
        <v>2</v>
      </c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24"/>
      <c r="AD163" s="108"/>
      <c r="AE163" s="108"/>
      <c r="AF163" s="108"/>
      <c r="AG163" s="108"/>
      <c r="AH163" s="108"/>
      <c r="AI163" s="108"/>
      <c r="AJ163" s="64">
        <f t="shared" si="2"/>
        <v>7</v>
      </c>
      <c r="AK163" s="28">
        <f>SUM(+AJ163+Juli!AK163)</f>
        <v>42</v>
      </c>
    </row>
    <row r="164" spans="1:37">
      <c r="A164" s="63" t="s">
        <v>552</v>
      </c>
      <c r="B164" s="4" t="s">
        <v>329</v>
      </c>
      <c r="C164" s="22">
        <v>163</v>
      </c>
      <c r="D164" t="s">
        <v>97</v>
      </c>
      <c r="E164" s="108"/>
      <c r="F164" s="108"/>
      <c r="G164" s="108"/>
      <c r="H164" s="108"/>
      <c r="I164" s="108"/>
      <c r="J164" s="108"/>
      <c r="K164" s="124"/>
      <c r="L164" s="124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24"/>
      <c r="AD164" s="108"/>
      <c r="AE164" s="108"/>
      <c r="AF164" s="108"/>
      <c r="AG164" s="108"/>
      <c r="AH164" s="108"/>
      <c r="AI164" s="108"/>
      <c r="AJ164" s="64">
        <f t="shared" si="2"/>
        <v>0</v>
      </c>
      <c r="AK164" s="28">
        <f>SUM(+AJ164+Juli!AK164)</f>
        <v>7</v>
      </c>
    </row>
    <row r="165" spans="1:37">
      <c r="A165" s="63" t="s">
        <v>553</v>
      </c>
      <c r="B165" s="4" t="s">
        <v>331</v>
      </c>
      <c r="C165" s="22">
        <v>164</v>
      </c>
      <c r="D165" t="s">
        <v>97</v>
      </c>
      <c r="E165" s="108"/>
      <c r="F165" s="108"/>
      <c r="G165" s="108"/>
      <c r="H165" s="108"/>
      <c r="I165" s="108"/>
      <c r="J165" s="108"/>
      <c r="K165" s="124"/>
      <c r="L165" s="124"/>
      <c r="M165" s="108"/>
      <c r="N165" s="108"/>
      <c r="O165" s="108"/>
      <c r="P165" s="108"/>
      <c r="Q165" s="108"/>
      <c r="R165" s="108"/>
      <c r="S165" s="108"/>
      <c r="T165" s="108"/>
      <c r="U165" s="108">
        <v>1</v>
      </c>
      <c r="V165" s="108"/>
      <c r="W165" s="108"/>
      <c r="X165" s="108"/>
      <c r="Y165" s="108"/>
      <c r="Z165" s="108"/>
      <c r="AA165" s="108">
        <v>1</v>
      </c>
      <c r="AB165" s="108"/>
      <c r="AC165" s="124"/>
      <c r="AD165" s="108">
        <v>1</v>
      </c>
      <c r="AE165" s="108"/>
      <c r="AF165" s="108"/>
      <c r="AG165" s="108"/>
      <c r="AH165" s="108"/>
      <c r="AI165" s="108"/>
      <c r="AJ165" s="64">
        <f t="shared" si="2"/>
        <v>3</v>
      </c>
      <c r="AK165" s="28">
        <f>SUM(+AJ165+Juli!AK165)</f>
        <v>9</v>
      </c>
    </row>
    <row r="166" spans="1:37" hidden="1">
      <c r="A166" s="63" t="s">
        <v>554</v>
      </c>
      <c r="B166" s="4" t="s">
        <v>333</v>
      </c>
      <c r="C166" s="22">
        <v>165</v>
      </c>
      <c r="D166" t="s">
        <v>97</v>
      </c>
      <c r="E166" s="108"/>
      <c r="F166" s="108"/>
      <c r="G166" s="108"/>
      <c r="H166" s="108"/>
      <c r="I166" s="108"/>
      <c r="J166" s="108"/>
      <c r="K166" s="124"/>
      <c r="L166" s="124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24"/>
      <c r="AD166" s="108"/>
      <c r="AE166" s="108"/>
      <c r="AF166" s="108"/>
      <c r="AG166" s="108"/>
      <c r="AH166" s="108"/>
      <c r="AI166" s="108"/>
      <c r="AJ166" s="64">
        <f t="shared" si="2"/>
        <v>0</v>
      </c>
      <c r="AK166" s="28">
        <f>SUM(+AJ166+Juli!AK166)</f>
        <v>0</v>
      </c>
    </row>
    <row r="167" spans="1:37" hidden="1">
      <c r="A167" s="63" t="s">
        <v>555</v>
      </c>
      <c r="B167" s="4" t="s">
        <v>335</v>
      </c>
      <c r="C167" s="22">
        <v>166</v>
      </c>
      <c r="D167" t="s">
        <v>97</v>
      </c>
      <c r="E167" s="108"/>
      <c r="F167" s="108"/>
      <c r="G167" s="108"/>
      <c r="H167" s="108"/>
      <c r="I167" s="108"/>
      <c r="J167" s="108"/>
      <c r="K167" s="124"/>
      <c r="L167" s="124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24"/>
      <c r="AD167" s="108"/>
      <c r="AE167" s="108"/>
      <c r="AF167" s="108"/>
      <c r="AG167" s="108"/>
      <c r="AH167" s="108"/>
      <c r="AI167" s="108"/>
      <c r="AJ167" s="64">
        <f t="shared" si="2"/>
        <v>0</v>
      </c>
      <c r="AK167" s="28">
        <f>SUM(+AJ167+Juli!AK167)</f>
        <v>0</v>
      </c>
    </row>
    <row r="168" spans="1:37" hidden="1">
      <c r="A168" s="60" t="s">
        <v>556</v>
      </c>
      <c r="B168" s="4" t="s">
        <v>337</v>
      </c>
      <c r="C168" s="22">
        <v>167</v>
      </c>
      <c r="D168" t="s">
        <v>97</v>
      </c>
      <c r="E168" s="108"/>
      <c r="F168" s="108"/>
      <c r="G168" s="108"/>
      <c r="H168" s="108"/>
      <c r="I168" s="108"/>
      <c r="J168" s="108"/>
      <c r="K168" s="124"/>
      <c r="L168" s="124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24"/>
      <c r="AD168" s="108"/>
      <c r="AE168" s="108"/>
      <c r="AF168" s="108"/>
      <c r="AG168" s="108"/>
      <c r="AH168" s="108"/>
      <c r="AI168" s="108"/>
      <c r="AJ168" s="64">
        <f t="shared" si="2"/>
        <v>0</v>
      </c>
      <c r="AK168" s="28">
        <f>SUM(+AJ168+Juli!AK168)</f>
        <v>0</v>
      </c>
    </row>
    <row r="169" spans="1:37">
      <c r="A169" s="60" t="s">
        <v>557</v>
      </c>
      <c r="B169" s="4" t="s">
        <v>339</v>
      </c>
      <c r="C169" s="22">
        <v>168</v>
      </c>
      <c r="D169" t="s">
        <v>97</v>
      </c>
      <c r="E169" s="108"/>
      <c r="F169" s="108"/>
      <c r="G169" s="108"/>
      <c r="H169" s="108"/>
      <c r="I169" s="108"/>
      <c r="J169" s="108">
        <v>3</v>
      </c>
      <c r="K169" s="124"/>
      <c r="L169" s="124"/>
      <c r="M169" s="108">
        <v>1</v>
      </c>
      <c r="N169" s="108"/>
      <c r="O169" s="108">
        <v>1</v>
      </c>
      <c r="P169" s="108">
        <v>1</v>
      </c>
      <c r="Q169" s="108"/>
      <c r="R169" s="108">
        <v>6</v>
      </c>
      <c r="S169" s="108">
        <v>1</v>
      </c>
      <c r="T169" s="108"/>
      <c r="U169" s="108"/>
      <c r="V169" s="108"/>
      <c r="W169" s="108"/>
      <c r="X169" s="108"/>
      <c r="Y169" s="108"/>
      <c r="Z169" s="108"/>
      <c r="AA169" s="108"/>
      <c r="AB169" s="108"/>
      <c r="AC169" s="124"/>
      <c r="AD169" s="108"/>
      <c r="AE169" s="108"/>
      <c r="AF169" s="108"/>
      <c r="AG169" s="108"/>
      <c r="AH169" s="108"/>
      <c r="AI169" s="108"/>
      <c r="AJ169" s="64">
        <f t="shared" si="2"/>
        <v>13</v>
      </c>
      <c r="AK169" s="28">
        <f>SUM(+AJ169+Juli!AK169)</f>
        <v>113</v>
      </c>
    </row>
    <row r="170" spans="1:37">
      <c r="A170" s="60" t="s">
        <v>558</v>
      </c>
      <c r="B170" s="4" t="s">
        <v>341</v>
      </c>
      <c r="C170" s="22">
        <v>169</v>
      </c>
      <c r="D170" t="s">
        <v>97</v>
      </c>
      <c r="E170" s="108"/>
      <c r="F170" s="108"/>
      <c r="G170" s="108"/>
      <c r="H170" s="108"/>
      <c r="I170" s="108"/>
      <c r="J170" s="108"/>
      <c r="K170" s="124"/>
      <c r="L170" s="124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24"/>
      <c r="AD170" s="108"/>
      <c r="AE170" s="108"/>
      <c r="AF170" s="108"/>
      <c r="AG170" s="108"/>
      <c r="AH170" s="108"/>
      <c r="AI170" s="108"/>
      <c r="AJ170" s="64">
        <f t="shared" si="2"/>
        <v>0</v>
      </c>
      <c r="AK170" s="28">
        <f>SUM(+AJ170+Juli!AK170)</f>
        <v>168</v>
      </c>
    </row>
    <row r="171" spans="1:37">
      <c r="A171" s="63" t="s">
        <v>559</v>
      </c>
      <c r="B171" s="4" t="s">
        <v>343</v>
      </c>
      <c r="C171" s="22">
        <v>170</v>
      </c>
      <c r="D171" t="s">
        <v>97</v>
      </c>
      <c r="E171" s="108"/>
      <c r="F171" s="108"/>
      <c r="G171" s="108"/>
      <c r="H171" s="108"/>
      <c r="I171" s="108"/>
      <c r="J171" s="108"/>
      <c r="K171" s="124"/>
      <c r="L171" s="124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24"/>
      <c r="AD171" s="108"/>
      <c r="AE171" s="108"/>
      <c r="AF171" s="108"/>
      <c r="AG171" s="108"/>
      <c r="AH171" s="108"/>
      <c r="AI171" s="108"/>
      <c r="AJ171" s="64">
        <f t="shared" si="2"/>
        <v>0</v>
      </c>
      <c r="AK171" s="28">
        <f>SUM(+AJ171+Juli!AK171)</f>
        <v>15</v>
      </c>
    </row>
    <row r="172" spans="1:37" hidden="1">
      <c r="A172" s="60" t="s">
        <v>560</v>
      </c>
      <c r="B172" s="4" t="s">
        <v>345</v>
      </c>
      <c r="C172" s="22">
        <v>171</v>
      </c>
      <c r="D172" t="s">
        <v>97</v>
      </c>
      <c r="E172" s="108"/>
      <c r="F172" s="108"/>
      <c r="G172" s="108"/>
      <c r="H172" s="108"/>
      <c r="I172" s="108"/>
      <c r="J172" s="108"/>
      <c r="K172" s="124"/>
      <c r="L172" s="124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24"/>
      <c r="AD172" s="108"/>
      <c r="AE172" s="108"/>
      <c r="AF172" s="108"/>
      <c r="AG172" s="108"/>
      <c r="AH172" s="108"/>
      <c r="AI172" s="108"/>
      <c r="AJ172" s="64">
        <f t="shared" si="2"/>
        <v>0</v>
      </c>
      <c r="AK172" s="28">
        <f>SUM(+AJ172+Juli!AK172)</f>
        <v>0</v>
      </c>
    </row>
    <row r="173" spans="1:37">
      <c r="A173" s="60" t="s">
        <v>561</v>
      </c>
      <c r="B173" s="4" t="s">
        <v>347</v>
      </c>
      <c r="C173" s="22">
        <v>172</v>
      </c>
      <c r="D173" t="s">
        <v>97</v>
      </c>
      <c r="E173" s="108"/>
      <c r="F173" s="108"/>
      <c r="G173" s="108"/>
      <c r="H173" s="108"/>
      <c r="I173" s="108"/>
      <c r="J173" s="108"/>
      <c r="K173" s="124"/>
      <c r="L173" s="124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24"/>
      <c r="AD173" s="108"/>
      <c r="AE173" s="108"/>
      <c r="AF173" s="108"/>
      <c r="AG173" s="108"/>
      <c r="AH173" s="108"/>
      <c r="AI173" s="108"/>
      <c r="AJ173" s="64">
        <f t="shared" si="2"/>
        <v>0</v>
      </c>
      <c r="AK173" s="28">
        <f>SUM(+AJ173+Juli!AK173)</f>
        <v>1</v>
      </c>
    </row>
    <row r="174" spans="1:37">
      <c r="A174" s="60" t="s">
        <v>562</v>
      </c>
      <c r="B174" s="4" t="s">
        <v>349</v>
      </c>
      <c r="C174" s="22">
        <v>173</v>
      </c>
      <c r="D174" t="s">
        <v>97</v>
      </c>
      <c r="E174" s="108"/>
      <c r="F174" s="108"/>
      <c r="G174" s="108"/>
      <c r="H174" s="108"/>
      <c r="I174" s="108"/>
      <c r="J174" s="108"/>
      <c r="K174" s="124"/>
      <c r="L174" s="124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24"/>
      <c r="AD174" s="108"/>
      <c r="AE174" s="108"/>
      <c r="AF174" s="108"/>
      <c r="AG174" s="108"/>
      <c r="AH174" s="108"/>
      <c r="AI174" s="108"/>
      <c r="AJ174" s="64">
        <f t="shared" si="2"/>
        <v>0</v>
      </c>
      <c r="AK174" s="28">
        <f>SUM(+AJ174+Juli!AK174)</f>
        <v>2</v>
      </c>
    </row>
    <row r="175" spans="1:37">
      <c r="A175" s="60" t="s">
        <v>563</v>
      </c>
      <c r="B175" s="4" t="s">
        <v>351</v>
      </c>
      <c r="C175" s="22">
        <v>174</v>
      </c>
      <c r="D175" t="s">
        <v>97</v>
      </c>
      <c r="E175" s="108"/>
      <c r="F175" s="108"/>
      <c r="G175" s="108"/>
      <c r="H175" s="108"/>
      <c r="I175" s="108"/>
      <c r="J175" s="108"/>
      <c r="K175" s="124"/>
      <c r="L175" s="124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24"/>
      <c r="AD175" s="108"/>
      <c r="AE175" s="108"/>
      <c r="AF175" s="108"/>
      <c r="AG175" s="108"/>
      <c r="AH175" s="108"/>
      <c r="AI175" s="108"/>
      <c r="AJ175" s="64">
        <f t="shared" si="2"/>
        <v>0</v>
      </c>
      <c r="AK175" s="28">
        <f>SUM(+AJ175+Juli!AK175)</f>
        <v>4</v>
      </c>
    </row>
    <row r="176" spans="1:37">
      <c r="A176" s="60" t="s">
        <v>564</v>
      </c>
      <c r="B176" s="4" t="s">
        <v>353</v>
      </c>
      <c r="C176" s="22">
        <v>175</v>
      </c>
      <c r="D176" t="s">
        <v>97</v>
      </c>
      <c r="E176" s="108"/>
      <c r="F176" s="108"/>
      <c r="G176" s="108"/>
      <c r="H176" s="108"/>
      <c r="I176" s="108"/>
      <c r="J176" s="108"/>
      <c r="K176" s="124"/>
      <c r="L176" s="124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24"/>
      <c r="AD176" s="108"/>
      <c r="AE176" s="108"/>
      <c r="AF176" s="108"/>
      <c r="AG176" s="108"/>
      <c r="AH176" s="108"/>
      <c r="AI176" s="108"/>
      <c r="AJ176" s="64">
        <f t="shared" si="2"/>
        <v>0</v>
      </c>
      <c r="AK176" s="28">
        <f>SUM(+AJ176+Juli!AK176)</f>
        <v>2</v>
      </c>
    </row>
    <row r="177" spans="1:37">
      <c r="A177" s="60" t="s">
        <v>565</v>
      </c>
      <c r="B177" s="4" t="s">
        <v>358</v>
      </c>
      <c r="C177" s="22">
        <v>178</v>
      </c>
      <c r="D177" t="s">
        <v>97</v>
      </c>
      <c r="E177" s="108"/>
      <c r="F177" s="108"/>
      <c r="G177" s="108"/>
      <c r="H177" s="108"/>
      <c r="I177" s="108"/>
      <c r="J177" s="108"/>
      <c r="K177" s="124"/>
      <c r="L177" s="124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24"/>
      <c r="AD177" s="108"/>
      <c r="AE177" s="108"/>
      <c r="AF177" s="108"/>
      <c r="AG177" s="108"/>
      <c r="AH177" s="108"/>
      <c r="AI177" s="108"/>
      <c r="AJ177" s="64">
        <f t="shared" si="2"/>
        <v>0</v>
      </c>
      <c r="AK177" s="28">
        <f>SUM(+AJ177+Juli!AK177)</f>
        <v>19</v>
      </c>
    </row>
    <row r="178" spans="1:37">
      <c r="A178" s="60" t="s">
        <v>566</v>
      </c>
      <c r="B178" s="4" t="s">
        <v>360</v>
      </c>
      <c r="C178" s="22">
        <v>179</v>
      </c>
      <c r="D178" t="s">
        <v>97</v>
      </c>
      <c r="E178" s="108"/>
      <c r="F178" s="108"/>
      <c r="G178" s="108"/>
      <c r="H178" s="108"/>
      <c r="I178" s="108"/>
      <c r="J178" s="108"/>
      <c r="K178" s="124"/>
      <c r="L178" s="124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24"/>
      <c r="AD178" s="108"/>
      <c r="AE178" s="108"/>
      <c r="AF178" s="108"/>
      <c r="AG178" s="108"/>
      <c r="AH178" s="108"/>
      <c r="AI178" s="108"/>
      <c r="AJ178" s="64">
        <f t="shared" si="2"/>
        <v>0</v>
      </c>
      <c r="AK178" s="28">
        <f>SUM(+AJ178+Juli!AK178)</f>
        <v>20</v>
      </c>
    </row>
    <row r="179" spans="1:37">
      <c r="A179" s="117" t="s">
        <v>567</v>
      </c>
      <c r="B179" s="4" t="s">
        <v>362</v>
      </c>
      <c r="C179" s="22">
        <v>180</v>
      </c>
      <c r="D179" t="s">
        <v>97</v>
      </c>
      <c r="E179" s="108"/>
      <c r="F179" s="108"/>
      <c r="G179" s="108"/>
      <c r="H179" s="108"/>
      <c r="I179" s="108"/>
      <c r="J179" s="108"/>
      <c r="K179" s="124"/>
      <c r="L179" s="124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15">
        <v>1</v>
      </c>
      <c r="Y179" s="108"/>
      <c r="Z179" s="108"/>
      <c r="AA179" s="108"/>
      <c r="AB179" s="108"/>
      <c r="AC179" s="124"/>
      <c r="AD179" s="108"/>
      <c r="AE179" s="108"/>
      <c r="AF179" s="108"/>
      <c r="AG179" s="108"/>
      <c r="AH179" s="108"/>
      <c r="AI179" s="108"/>
      <c r="AJ179" s="116">
        <f t="shared" si="2"/>
        <v>1</v>
      </c>
      <c r="AK179" s="28">
        <f>SUM(+AJ179+Juli!AK179)</f>
        <v>1</v>
      </c>
    </row>
    <row r="180" spans="1:37" hidden="1">
      <c r="A180" s="60" t="s">
        <v>568</v>
      </c>
      <c r="B180" s="4" t="s">
        <v>364</v>
      </c>
      <c r="C180" s="22">
        <v>181</v>
      </c>
      <c r="D180" t="s">
        <v>97</v>
      </c>
      <c r="E180" s="108"/>
      <c r="F180" s="108"/>
      <c r="G180" s="108"/>
      <c r="H180" s="108"/>
      <c r="I180" s="108"/>
      <c r="J180" s="108"/>
      <c r="K180" s="124"/>
      <c r="L180" s="124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24"/>
      <c r="AD180" s="108"/>
      <c r="AE180" s="108"/>
      <c r="AF180" s="108"/>
      <c r="AG180" s="108"/>
      <c r="AH180" s="108"/>
      <c r="AI180" s="108"/>
      <c r="AJ180" s="64">
        <f t="shared" si="2"/>
        <v>0</v>
      </c>
      <c r="AK180" s="28">
        <f>SUM(+AJ180+Juli!AK180)</f>
        <v>0</v>
      </c>
    </row>
    <row r="181" spans="1:37">
      <c r="A181" s="60" t="s">
        <v>569</v>
      </c>
      <c r="B181" s="4" t="s">
        <v>366</v>
      </c>
      <c r="C181" s="22">
        <v>182</v>
      </c>
      <c r="D181" t="s">
        <v>97</v>
      </c>
      <c r="E181" s="108"/>
      <c r="F181" s="108"/>
      <c r="G181" s="108"/>
      <c r="H181" s="108"/>
      <c r="I181" s="108"/>
      <c r="J181" s="108"/>
      <c r="K181" s="124"/>
      <c r="L181" s="124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24"/>
      <c r="AD181" s="108"/>
      <c r="AE181" s="108"/>
      <c r="AF181" s="108"/>
      <c r="AG181" s="108"/>
      <c r="AH181" s="108"/>
      <c r="AI181" s="108"/>
      <c r="AJ181" s="64">
        <f t="shared" si="2"/>
        <v>0</v>
      </c>
      <c r="AK181" s="28">
        <f>SUM(+AJ181+Juli!AK181)</f>
        <v>2</v>
      </c>
    </row>
    <row r="182" spans="1:37" ht="15" hidden="1" customHeight="1">
      <c r="A182" s="63" t="s">
        <v>570</v>
      </c>
      <c r="B182" s="4" t="s">
        <v>368</v>
      </c>
      <c r="C182" s="22">
        <v>183</v>
      </c>
      <c r="D182" t="s">
        <v>97</v>
      </c>
      <c r="E182" s="108"/>
      <c r="F182" s="108"/>
      <c r="G182" s="108"/>
      <c r="H182" s="108"/>
      <c r="I182" s="108"/>
      <c r="J182" s="108"/>
      <c r="K182" s="124"/>
      <c r="L182" s="124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24"/>
      <c r="AD182" s="108"/>
      <c r="AE182" s="108"/>
      <c r="AF182" s="108"/>
      <c r="AG182" s="108"/>
      <c r="AH182" s="108"/>
      <c r="AI182" s="108"/>
      <c r="AJ182" s="64">
        <f t="shared" si="2"/>
        <v>0</v>
      </c>
      <c r="AK182" s="28">
        <f>SUM(+AJ182+Juli!AK182)</f>
        <v>0</v>
      </c>
    </row>
    <row r="183" spans="1:37" hidden="1">
      <c r="A183" s="60" t="s">
        <v>571</v>
      </c>
      <c r="B183" s="4" t="s">
        <v>370</v>
      </c>
      <c r="C183" s="22">
        <v>184</v>
      </c>
      <c r="D183" t="s">
        <v>97</v>
      </c>
      <c r="E183" s="108"/>
      <c r="F183" s="108"/>
      <c r="G183" s="108"/>
      <c r="H183" s="108"/>
      <c r="I183" s="108"/>
      <c r="J183" s="108"/>
      <c r="K183" s="124"/>
      <c r="L183" s="124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24"/>
      <c r="AD183" s="108"/>
      <c r="AE183" s="108"/>
      <c r="AF183" s="108"/>
      <c r="AG183" s="108"/>
      <c r="AH183" s="108"/>
      <c r="AI183" s="108"/>
      <c r="AJ183" s="64">
        <f t="shared" si="2"/>
        <v>0</v>
      </c>
      <c r="AK183" s="28">
        <f>SUM(+AJ183+Juli!AK183)</f>
        <v>0</v>
      </c>
    </row>
    <row r="184" spans="1:37" hidden="1">
      <c r="A184" s="60" t="s">
        <v>572</v>
      </c>
      <c r="B184" s="4" t="s">
        <v>372</v>
      </c>
      <c r="C184" s="22">
        <v>185</v>
      </c>
      <c r="D184" t="s">
        <v>97</v>
      </c>
      <c r="E184" s="108"/>
      <c r="F184" s="108"/>
      <c r="G184" s="108"/>
      <c r="H184" s="108"/>
      <c r="I184" s="108"/>
      <c r="J184" s="108"/>
      <c r="K184" s="124"/>
      <c r="L184" s="124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24"/>
      <c r="AD184" s="108"/>
      <c r="AE184" s="108"/>
      <c r="AF184" s="108"/>
      <c r="AG184" s="108"/>
      <c r="AH184" s="108"/>
      <c r="AI184" s="108"/>
      <c r="AJ184" s="64">
        <f t="shared" si="2"/>
        <v>0</v>
      </c>
      <c r="AK184" s="28">
        <f>SUM(+AJ184+Juli!AK184)</f>
        <v>0</v>
      </c>
    </row>
    <row r="185" spans="1:37">
      <c r="A185" s="60" t="s">
        <v>573</v>
      </c>
      <c r="B185" s="4" t="s">
        <v>374</v>
      </c>
      <c r="C185" s="22">
        <v>186</v>
      </c>
      <c r="D185" t="s">
        <v>97</v>
      </c>
      <c r="E185" s="108"/>
      <c r="F185" s="108"/>
      <c r="G185" s="108"/>
      <c r="H185" s="108"/>
      <c r="I185" s="108"/>
      <c r="J185" s="108"/>
      <c r="K185" s="124"/>
      <c r="L185" s="124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24"/>
      <c r="AD185" s="108"/>
      <c r="AE185" s="108"/>
      <c r="AF185" s="108"/>
      <c r="AG185" s="108"/>
      <c r="AH185" s="108"/>
      <c r="AI185" s="108"/>
      <c r="AJ185" s="64">
        <f t="shared" si="2"/>
        <v>0</v>
      </c>
      <c r="AK185" s="28">
        <f>SUM(+AJ185+Juli!AK185)</f>
        <v>4</v>
      </c>
    </row>
    <row r="186" spans="1:37" ht="15" hidden="1" customHeight="1">
      <c r="A186" s="60" t="s">
        <v>574</v>
      </c>
      <c r="B186" s="4" t="s">
        <v>376</v>
      </c>
      <c r="C186" s="22">
        <v>187</v>
      </c>
      <c r="D186" t="s">
        <v>97</v>
      </c>
      <c r="E186" s="108"/>
      <c r="F186" s="108"/>
      <c r="G186" s="108"/>
      <c r="H186" s="108"/>
      <c r="I186" s="108"/>
      <c r="J186" s="108"/>
      <c r="K186" s="124"/>
      <c r="L186" s="124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24"/>
      <c r="AD186" s="108"/>
      <c r="AE186" s="108"/>
      <c r="AF186" s="108"/>
      <c r="AG186" s="108"/>
      <c r="AH186" s="108"/>
      <c r="AI186" s="108"/>
      <c r="AJ186" s="64">
        <f t="shared" si="2"/>
        <v>0</v>
      </c>
      <c r="AK186" s="28">
        <f>SUM(+AJ186+Juli!AK186)</f>
        <v>0</v>
      </c>
    </row>
    <row r="187" spans="1:37">
      <c r="A187" s="60" t="s">
        <v>575</v>
      </c>
      <c r="B187" s="4" t="s">
        <v>378</v>
      </c>
      <c r="C187" s="22">
        <v>188</v>
      </c>
      <c r="D187" t="s">
        <v>97</v>
      </c>
      <c r="E187" s="108"/>
      <c r="F187" s="108"/>
      <c r="G187" s="108"/>
      <c r="H187" s="108"/>
      <c r="I187" s="108"/>
      <c r="J187" s="108"/>
      <c r="K187" s="124"/>
      <c r="L187" s="124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24"/>
      <c r="AD187" s="108"/>
      <c r="AE187" s="108"/>
      <c r="AF187" s="108"/>
      <c r="AG187" s="108"/>
      <c r="AH187" s="108"/>
      <c r="AI187" s="108"/>
      <c r="AJ187" s="64">
        <f t="shared" si="2"/>
        <v>0</v>
      </c>
      <c r="AK187" s="28">
        <f>SUM(+AJ187+Juli!AK187)</f>
        <v>2</v>
      </c>
    </row>
    <row r="188" spans="1:37" ht="15" hidden="1" customHeight="1">
      <c r="A188" s="60" t="s">
        <v>576</v>
      </c>
      <c r="B188" s="4" t="s">
        <v>380</v>
      </c>
      <c r="C188" s="22">
        <v>189</v>
      </c>
      <c r="D188" t="s">
        <v>97</v>
      </c>
      <c r="E188" s="108"/>
      <c r="F188" s="108"/>
      <c r="G188" s="108"/>
      <c r="H188" s="108"/>
      <c r="I188" s="108"/>
      <c r="J188" s="108"/>
      <c r="K188" s="124"/>
      <c r="L188" s="124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24"/>
      <c r="AD188" s="108"/>
      <c r="AE188" s="108"/>
      <c r="AF188" s="108"/>
      <c r="AG188" s="108"/>
      <c r="AH188" s="108"/>
      <c r="AI188" s="108"/>
      <c r="AJ188" s="64">
        <f t="shared" si="2"/>
        <v>0</v>
      </c>
      <c r="AK188" s="28">
        <f>SUM(+AJ188+Juli!AK188)</f>
        <v>0</v>
      </c>
    </row>
    <row r="189" spans="1:37" ht="15" hidden="1" customHeight="1">
      <c r="A189" s="60" t="s">
        <v>577</v>
      </c>
      <c r="B189" s="4" t="s">
        <v>382</v>
      </c>
      <c r="C189" s="22">
        <v>190</v>
      </c>
      <c r="D189" t="s">
        <v>97</v>
      </c>
      <c r="E189" s="108"/>
      <c r="F189" s="108"/>
      <c r="G189" s="108"/>
      <c r="H189" s="108"/>
      <c r="I189" s="108"/>
      <c r="J189" s="108"/>
      <c r="K189" s="124"/>
      <c r="L189" s="124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24"/>
      <c r="AD189" s="108"/>
      <c r="AE189" s="108"/>
      <c r="AF189" s="108"/>
      <c r="AG189" s="108"/>
      <c r="AH189" s="108"/>
      <c r="AI189" s="108"/>
      <c r="AJ189" s="64">
        <f t="shared" si="2"/>
        <v>0</v>
      </c>
      <c r="AK189" s="28">
        <f>SUM(+AJ189+Juli!AK189)</f>
        <v>0</v>
      </c>
    </row>
    <row r="190" spans="1:37" ht="15" hidden="1" customHeight="1">
      <c r="A190" s="60" t="s">
        <v>578</v>
      </c>
      <c r="B190" s="4" t="s">
        <v>384</v>
      </c>
      <c r="C190" s="22">
        <v>191</v>
      </c>
      <c r="D190" t="s">
        <v>97</v>
      </c>
      <c r="E190" s="108"/>
      <c r="F190" s="108"/>
      <c r="G190" s="108"/>
      <c r="H190" s="108"/>
      <c r="I190" s="108"/>
      <c r="J190" s="108"/>
      <c r="K190" s="124"/>
      <c r="L190" s="124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24"/>
      <c r="AD190" s="108"/>
      <c r="AE190" s="108"/>
      <c r="AF190" s="108"/>
      <c r="AG190" s="108"/>
      <c r="AH190" s="108"/>
      <c r="AI190" s="108"/>
      <c r="AJ190" s="64">
        <f t="shared" si="2"/>
        <v>0</v>
      </c>
      <c r="AK190" s="28">
        <f>SUM(+AJ190+Juli!AK190)</f>
        <v>0</v>
      </c>
    </row>
    <row r="191" spans="1:37" hidden="1">
      <c r="A191" s="60" t="s">
        <v>598</v>
      </c>
      <c r="B191" s="4"/>
      <c r="C191" s="22"/>
      <c r="E191" s="108"/>
      <c r="F191" s="108"/>
      <c r="G191" s="108"/>
      <c r="H191" s="108"/>
      <c r="I191" s="108"/>
      <c r="J191" s="108"/>
      <c r="K191" s="124"/>
      <c r="L191" s="124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24"/>
      <c r="AD191" s="108"/>
      <c r="AE191" s="108"/>
      <c r="AF191" s="108"/>
      <c r="AG191" s="108"/>
      <c r="AH191" s="108"/>
      <c r="AI191" s="108"/>
      <c r="AJ191" s="64">
        <f t="shared" si="2"/>
        <v>0</v>
      </c>
      <c r="AK191" s="28">
        <f>SUM(AJ191+Juli!AK191)</f>
        <v>0</v>
      </c>
    </row>
    <row r="192" spans="1:37">
      <c r="A192" s="60" t="s">
        <v>579</v>
      </c>
      <c r="B192" s="4"/>
      <c r="C192" s="22"/>
      <c r="E192" s="108"/>
      <c r="F192" s="108"/>
      <c r="G192" s="108"/>
      <c r="H192" s="108"/>
      <c r="I192" s="108"/>
      <c r="J192" s="108"/>
      <c r="K192" s="124"/>
      <c r="L192" s="124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24"/>
      <c r="AD192" s="108"/>
      <c r="AE192" s="108"/>
      <c r="AF192" s="108"/>
      <c r="AG192" s="108"/>
      <c r="AH192" s="108"/>
      <c r="AI192" s="108"/>
      <c r="AJ192" s="64">
        <f t="shared" si="2"/>
        <v>0</v>
      </c>
      <c r="AK192" s="28">
        <f>SUM(+AJ192+Juli!AK192)</f>
        <v>42</v>
      </c>
    </row>
    <row r="193" spans="1:40" ht="14.25" hidden="1" customHeight="1">
      <c r="A193" s="60" t="s">
        <v>580</v>
      </c>
      <c r="B193" s="4"/>
      <c r="C193" s="22"/>
      <c r="F193" s="56"/>
      <c r="H193" s="56"/>
      <c r="J193" s="56"/>
      <c r="L193" s="56"/>
      <c r="N193" s="56"/>
      <c r="P193" s="56"/>
      <c r="R193" s="56"/>
      <c r="T193" s="56"/>
      <c r="V193" s="56"/>
      <c r="X193" s="56"/>
      <c r="Z193" s="56"/>
      <c r="AB193" s="56"/>
      <c r="AD193" s="56"/>
      <c r="AF193" s="56"/>
      <c r="AH193" s="56"/>
      <c r="AJ193" s="64">
        <f t="shared" si="2"/>
        <v>0</v>
      </c>
      <c r="AK193" s="28">
        <f>SUM(+AJ193+Juli!AK193)</f>
        <v>0</v>
      </c>
    </row>
    <row r="194" spans="1:40">
      <c r="C194" s="19"/>
      <c r="O194" t="s">
        <v>387</v>
      </c>
      <c r="AJ194" s="75">
        <f>SUM(AJ2:AJ193)</f>
        <v>768</v>
      </c>
      <c r="AK194" s="75">
        <f>SUM(AK2:AK193)</f>
        <v>5997</v>
      </c>
      <c r="AN194" t="s">
        <v>603</v>
      </c>
    </row>
    <row r="195" spans="1:40" ht="16.5" thickBot="1">
      <c r="A195" s="30" t="s">
        <v>581</v>
      </c>
      <c r="B195" s="18"/>
      <c r="C195" s="18"/>
      <c r="D195" s="18"/>
      <c r="E195" s="1">
        <f t="shared" ref="E195:AI195" si="3">SUM(E2:E193)</f>
        <v>6</v>
      </c>
      <c r="F195" s="1">
        <f t="shared" si="3"/>
        <v>6</v>
      </c>
      <c r="G195" s="1">
        <f t="shared" si="3"/>
        <v>3</v>
      </c>
      <c r="H195" s="1">
        <f t="shared" si="3"/>
        <v>4</v>
      </c>
      <c r="I195" s="1">
        <f t="shared" si="3"/>
        <v>11</v>
      </c>
      <c r="J195" s="1">
        <f t="shared" si="3"/>
        <v>6</v>
      </c>
      <c r="K195" s="1">
        <f t="shared" si="3"/>
        <v>0</v>
      </c>
      <c r="L195" s="1">
        <f t="shared" si="3"/>
        <v>0</v>
      </c>
      <c r="M195" s="1">
        <f t="shared" si="3"/>
        <v>13</v>
      </c>
      <c r="N195" s="1">
        <f t="shared" si="3"/>
        <v>17</v>
      </c>
      <c r="O195" s="1">
        <f t="shared" si="3"/>
        <v>45</v>
      </c>
      <c r="P195" s="1">
        <f t="shared" si="3"/>
        <v>6</v>
      </c>
      <c r="Q195" s="1">
        <f t="shared" si="3"/>
        <v>8</v>
      </c>
      <c r="R195" s="1">
        <f t="shared" si="3"/>
        <v>17</v>
      </c>
      <c r="S195" s="1">
        <f t="shared" si="3"/>
        <v>11</v>
      </c>
      <c r="T195" s="1">
        <f t="shared" si="3"/>
        <v>4</v>
      </c>
      <c r="U195" s="1">
        <f t="shared" si="3"/>
        <v>144</v>
      </c>
      <c r="V195" s="1">
        <f t="shared" si="3"/>
        <v>49</v>
      </c>
      <c r="W195" s="1">
        <f>SUM(W2:W193)</f>
        <v>11</v>
      </c>
      <c r="X195" s="1">
        <f t="shared" si="3"/>
        <v>15</v>
      </c>
      <c r="Y195" s="1">
        <f t="shared" si="3"/>
        <v>73</v>
      </c>
      <c r="Z195" s="1">
        <f t="shared" si="3"/>
        <v>170</v>
      </c>
      <c r="AA195" s="1">
        <f t="shared" si="3"/>
        <v>36</v>
      </c>
      <c r="AB195" s="1">
        <f t="shared" si="3"/>
        <v>7</v>
      </c>
      <c r="AC195" s="1">
        <f t="shared" si="3"/>
        <v>0</v>
      </c>
      <c r="AD195" s="1">
        <f t="shared" si="3"/>
        <v>17</v>
      </c>
      <c r="AE195" s="1">
        <f t="shared" si="3"/>
        <v>9</v>
      </c>
      <c r="AF195" s="1">
        <f t="shared" si="3"/>
        <v>53</v>
      </c>
      <c r="AG195" s="1">
        <f t="shared" si="3"/>
        <v>2</v>
      </c>
      <c r="AH195" s="1">
        <f t="shared" si="3"/>
        <v>8</v>
      </c>
      <c r="AI195" s="1">
        <f t="shared" si="3"/>
        <v>17</v>
      </c>
      <c r="AJ195" s="77"/>
      <c r="AK195" s="71"/>
    </row>
    <row r="196" spans="1:40" ht="15.75">
      <c r="A196" s="32" t="s">
        <v>582</v>
      </c>
      <c r="B196" s="18"/>
      <c r="C196" s="18"/>
      <c r="D196" s="18"/>
      <c r="E196" s="33">
        <f t="shared" ref="E196" si="4">COUNT(E3:E190)</f>
        <v>5</v>
      </c>
      <c r="F196" s="33">
        <f t="shared" ref="F196:AI196" si="5">COUNT(F3:F193)</f>
        <v>6</v>
      </c>
      <c r="G196" s="33">
        <f t="shared" si="5"/>
        <v>3</v>
      </c>
      <c r="H196" s="33">
        <f t="shared" si="5"/>
        <v>2</v>
      </c>
      <c r="I196" s="33">
        <f t="shared" si="5"/>
        <v>8</v>
      </c>
      <c r="J196" s="33">
        <f t="shared" si="5"/>
        <v>3</v>
      </c>
      <c r="K196" s="33">
        <f t="shared" si="5"/>
        <v>0</v>
      </c>
      <c r="L196" s="33">
        <f t="shared" si="5"/>
        <v>0</v>
      </c>
      <c r="M196" s="33">
        <f t="shared" si="5"/>
        <v>2</v>
      </c>
      <c r="N196" s="33">
        <f t="shared" si="5"/>
        <v>4</v>
      </c>
      <c r="O196" s="33">
        <f t="shared" si="5"/>
        <v>16</v>
      </c>
      <c r="P196" s="33">
        <f t="shared" si="5"/>
        <v>5</v>
      </c>
      <c r="Q196" s="33">
        <f t="shared" si="5"/>
        <v>5</v>
      </c>
      <c r="R196" s="33">
        <f t="shared" si="5"/>
        <v>9</v>
      </c>
      <c r="S196" s="33">
        <f t="shared" si="5"/>
        <v>7</v>
      </c>
      <c r="T196" s="33">
        <f t="shared" si="5"/>
        <v>3</v>
      </c>
      <c r="U196" s="33">
        <f t="shared" si="5"/>
        <v>10</v>
      </c>
      <c r="V196" s="33">
        <f t="shared" si="5"/>
        <v>7</v>
      </c>
      <c r="W196" s="33">
        <f t="shared" si="5"/>
        <v>4</v>
      </c>
      <c r="X196" s="33">
        <f t="shared" si="5"/>
        <v>7</v>
      </c>
      <c r="Y196" s="33">
        <f t="shared" si="5"/>
        <v>9</v>
      </c>
      <c r="Z196" s="33">
        <f t="shared" si="5"/>
        <v>14</v>
      </c>
      <c r="AA196" s="33">
        <f t="shared" si="5"/>
        <v>7</v>
      </c>
      <c r="AB196" s="33">
        <f t="shared" si="5"/>
        <v>3</v>
      </c>
      <c r="AC196" s="33">
        <f t="shared" si="5"/>
        <v>0</v>
      </c>
      <c r="AD196" s="33">
        <f t="shared" si="5"/>
        <v>10</v>
      </c>
      <c r="AE196" s="33">
        <f t="shared" si="5"/>
        <v>1</v>
      </c>
      <c r="AF196" s="33">
        <f t="shared" si="5"/>
        <v>8</v>
      </c>
      <c r="AG196" s="33">
        <f t="shared" si="5"/>
        <v>2</v>
      </c>
      <c r="AH196" s="33">
        <f t="shared" si="5"/>
        <v>2</v>
      </c>
      <c r="AI196" s="33">
        <f t="shared" si="5"/>
        <v>4</v>
      </c>
      <c r="AJ196" s="77"/>
      <c r="AK196" s="71"/>
      <c r="AL196" s="129" t="s">
        <v>583</v>
      </c>
      <c r="AM196" s="130"/>
      <c r="AN196" s="131"/>
    </row>
    <row r="197" spans="1:40" ht="15.75">
      <c r="A197" s="34" t="s">
        <v>584</v>
      </c>
      <c r="B197" s="18"/>
      <c r="C197" s="18"/>
      <c r="D197" s="18"/>
      <c r="E197" s="38">
        <f>SUM(E195)</f>
        <v>6</v>
      </c>
      <c r="F197" s="38">
        <f>SUM(F195+E197)</f>
        <v>12</v>
      </c>
      <c r="G197" s="38">
        <f t="shared" ref="G197:AJ197" si="6">SUM(G195+F197)</f>
        <v>15</v>
      </c>
      <c r="H197" s="38">
        <f t="shared" si="6"/>
        <v>19</v>
      </c>
      <c r="I197" s="38">
        <f t="shared" si="6"/>
        <v>30</v>
      </c>
      <c r="J197" s="38">
        <f t="shared" si="6"/>
        <v>36</v>
      </c>
      <c r="K197" s="38">
        <f t="shared" si="6"/>
        <v>36</v>
      </c>
      <c r="L197" s="38">
        <f t="shared" si="6"/>
        <v>36</v>
      </c>
      <c r="M197" s="38">
        <f t="shared" si="6"/>
        <v>49</v>
      </c>
      <c r="N197" s="38">
        <f t="shared" si="6"/>
        <v>66</v>
      </c>
      <c r="O197" s="38">
        <f t="shared" si="6"/>
        <v>111</v>
      </c>
      <c r="P197" s="38">
        <f t="shared" si="6"/>
        <v>117</v>
      </c>
      <c r="Q197" s="38">
        <f t="shared" si="6"/>
        <v>125</v>
      </c>
      <c r="R197" s="38">
        <f t="shared" si="6"/>
        <v>142</v>
      </c>
      <c r="S197" s="38">
        <f t="shared" si="6"/>
        <v>153</v>
      </c>
      <c r="T197" s="38">
        <f t="shared" si="6"/>
        <v>157</v>
      </c>
      <c r="U197" s="38">
        <f t="shared" si="6"/>
        <v>301</v>
      </c>
      <c r="V197" s="38">
        <f t="shared" si="6"/>
        <v>350</v>
      </c>
      <c r="W197" s="38">
        <f t="shared" si="6"/>
        <v>361</v>
      </c>
      <c r="X197" s="38">
        <f t="shared" si="6"/>
        <v>376</v>
      </c>
      <c r="Y197" s="38">
        <f t="shared" si="6"/>
        <v>449</v>
      </c>
      <c r="Z197" s="38">
        <f t="shared" si="6"/>
        <v>619</v>
      </c>
      <c r="AA197" s="38">
        <f t="shared" si="6"/>
        <v>655</v>
      </c>
      <c r="AB197" s="38">
        <f t="shared" si="6"/>
        <v>662</v>
      </c>
      <c r="AC197" s="38">
        <f t="shared" si="6"/>
        <v>662</v>
      </c>
      <c r="AD197" s="38">
        <f t="shared" si="6"/>
        <v>679</v>
      </c>
      <c r="AE197" s="38">
        <f t="shared" si="6"/>
        <v>688</v>
      </c>
      <c r="AF197" s="38">
        <f t="shared" si="6"/>
        <v>741</v>
      </c>
      <c r="AG197" s="38">
        <f t="shared" si="6"/>
        <v>743</v>
      </c>
      <c r="AH197" s="38">
        <f t="shared" si="6"/>
        <v>751</v>
      </c>
      <c r="AI197" s="38">
        <f t="shared" si="6"/>
        <v>768</v>
      </c>
      <c r="AJ197" s="74">
        <f t="shared" si="6"/>
        <v>768</v>
      </c>
      <c r="AK197" s="71"/>
      <c r="AL197" s="40"/>
      <c r="AM197" s="67">
        <f>SUM(Jan!E198+Aug!AJ198)</f>
        <v>373027</v>
      </c>
      <c r="AN197" s="41"/>
    </row>
    <row r="198" spans="1:40" ht="15.75">
      <c r="A198" s="36" t="s">
        <v>585</v>
      </c>
      <c r="B198" s="18"/>
      <c r="C198" s="18"/>
      <c r="D198" s="18"/>
      <c r="E198" s="39">
        <f>SUM(E197+Juli!AJ198)</f>
        <v>5235</v>
      </c>
      <c r="F198" s="39">
        <f>SUM(F195+E198)</f>
        <v>5241</v>
      </c>
      <c r="G198" s="39">
        <f t="shared" ref="G198:AJ198" si="7">SUM(G195+F198)</f>
        <v>5244</v>
      </c>
      <c r="H198" s="39">
        <f t="shared" si="7"/>
        <v>5248</v>
      </c>
      <c r="I198" s="39">
        <f t="shared" si="7"/>
        <v>5259</v>
      </c>
      <c r="J198" s="39">
        <f t="shared" si="7"/>
        <v>5265</v>
      </c>
      <c r="K198" s="39">
        <f t="shared" si="7"/>
        <v>5265</v>
      </c>
      <c r="L198" s="39">
        <f t="shared" si="7"/>
        <v>5265</v>
      </c>
      <c r="M198" s="39">
        <f t="shared" si="7"/>
        <v>5278</v>
      </c>
      <c r="N198" s="39">
        <f t="shared" si="7"/>
        <v>5295</v>
      </c>
      <c r="O198" s="39">
        <f t="shared" si="7"/>
        <v>5340</v>
      </c>
      <c r="P198" s="39">
        <f t="shared" si="7"/>
        <v>5346</v>
      </c>
      <c r="Q198" s="39">
        <f t="shared" si="7"/>
        <v>5354</v>
      </c>
      <c r="R198" s="39">
        <f t="shared" si="7"/>
        <v>5371</v>
      </c>
      <c r="S198" s="39">
        <f t="shared" si="7"/>
        <v>5382</v>
      </c>
      <c r="T198" s="39">
        <f t="shared" si="7"/>
        <v>5386</v>
      </c>
      <c r="U198" s="39">
        <f t="shared" si="7"/>
        <v>5530</v>
      </c>
      <c r="V198" s="39">
        <f t="shared" si="7"/>
        <v>5579</v>
      </c>
      <c r="W198" s="39">
        <f>SUM(W195+V198)</f>
        <v>5590</v>
      </c>
      <c r="X198" s="39">
        <f t="shared" si="7"/>
        <v>5605</v>
      </c>
      <c r="Y198" s="39">
        <f>SUM(Y195+X198)</f>
        <v>5678</v>
      </c>
      <c r="Z198" s="39">
        <f>SUM(Z195+Y198)</f>
        <v>5848</v>
      </c>
      <c r="AA198" s="39">
        <f t="shared" si="7"/>
        <v>5884</v>
      </c>
      <c r="AB198" s="39">
        <f t="shared" si="7"/>
        <v>5891</v>
      </c>
      <c r="AC198" s="39">
        <f t="shared" si="7"/>
        <v>5891</v>
      </c>
      <c r="AD198" s="39">
        <f t="shared" si="7"/>
        <v>5908</v>
      </c>
      <c r="AE198" s="39">
        <f t="shared" si="7"/>
        <v>5917</v>
      </c>
      <c r="AF198" s="39">
        <f t="shared" si="7"/>
        <v>5970</v>
      </c>
      <c r="AG198" s="39">
        <f t="shared" si="7"/>
        <v>5972</v>
      </c>
      <c r="AH198" s="39">
        <f t="shared" si="7"/>
        <v>5980</v>
      </c>
      <c r="AI198" s="39">
        <f t="shared" si="7"/>
        <v>5997</v>
      </c>
      <c r="AJ198" s="76">
        <f t="shared" si="7"/>
        <v>5997</v>
      </c>
      <c r="AK198" s="71"/>
    </row>
    <row r="199" spans="1:40" ht="15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40" ht="15.75" thickBot="1"/>
    <row r="201" spans="1:40" ht="15.75" thickBot="1">
      <c r="A201" s="42">
        <v>5</v>
      </c>
      <c r="E201" s="135" t="s">
        <v>587</v>
      </c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7"/>
    </row>
    <row r="202" spans="1:40" ht="15.75" thickBot="1">
      <c r="A202" s="43">
        <f>SUM(A201+Juli!A202)</f>
        <v>84</v>
      </c>
      <c r="E202" s="136" t="s">
        <v>588</v>
      </c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</row>
    <row r="203" spans="1:40" ht="15.75" thickBot="1">
      <c r="E203" s="132" t="s">
        <v>589</v>
      </c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4"/>
    </row>
  </sheetData>
  <mergeCells count="4">
    <mergeCell ref="AL196:AN196"/>
    <mergeCell ref="E201:AI201"/>
    <mergeCell ref="E203:AI203"/>
    <mergeCell ref="E202:AI2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Melin</dc:creator>
  <cp:keywords/>
  <dc:description/>
  <cp:lastModifiedBy/>
  <cp:revision/>
  <dcterms:created xsi:type="dcterms:W3CDTF">2017-06-19T13:02:02Z</dcterms:created>
  <dcterms:modified xsi:type="dcterms:W3CDTF">2024-01-06T16:15:49Z</dcterms:modified>
  <cp:category/>
  <cp:contentStatus/>
</cp:coreProperties>
</file>