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05"/>
  <workbookPr defaultThemeVersion="124226"/>
  <xr:revisionPtr revIDLastSave="0" documentId="8_{ADBF27F8-01B9-458F-A107-FA514011B8DF}" xr6:coauthVersionLast="47" xr6:coauthVersionMax="47" xr10:uidLastSave="{00000000-0000-0000-0000-000000000000}"/>
  <bookViews>
    <workbookView xWindow="-75" yWindow="-465" windowWidth="20595" windowHeight="11760" firstSheet="10" activeTab="10" xr2:uid="{00000000-000D-0000-FFFF-FFFF00000000}"/>
  </bookViews>
  <sheets>
    <sheet name="mars-11" sheetId="10" r:id="rId1"/>
    <sheet name="april-11" sheetId="9" r:id="rId2"/>
    <sheet name="maj-11" sheetId="12" r:id="rId3"/>
    <sheet name="juni-11" sheetId="7" r:id="rId4"/>
    <sheet name="juli-11" sheetId="6" r:id="rId5"/>
    <sheet name="aug-11" sheetId="5" r:id="rId6"/>
    <sheet name="sep-11" sheetId="4" r:id="rId7"/>
    <sheet name="okt-11" sheetId="2" r:id="rId8"/>
    <sheet name="nov-11" sheetId="3" r:id="rId9"/>
    <sheet name="Tot 2010" sheetId="11" state="hidden" r:id="rId10"/>
    <sheet name="dec-11" sheetId="14" r:id="rId11"/>
    <sheet name="Art" sheetId="13" r:id="rId1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09" i="14" l="1"/>
  <c r="AE109" i="14"/>
  <c r="AD109" i="14"/>
  <c r="AC109" i="14"/>
  <c r="AB109" i="14"/>
  <c r="AA109" i="14"/>
  <c r="Z109" i="14"/>
  <c r="Y109" i="14"/>
  <c r="X109" i="14"/>
  <c r="W109" i="14"/>
  <c r="V109" i="14"/>
  <c r="U109" i="14"/>
  <c r="T109" i="14"/>
  <c r="S109" i="14"/>
  <c r="R109" i="14"/>
  <c r="Q109" i="14"/>
  <c r="P109" i="14"/>
  <c r="O109" i="14"/>
  <c r="N109" i="14"/>
  <c r="M109" i="14"/>
  <c r="L109" i="14"/>
  <c r="K109" i="14"/>
  <c r="J109" i="14"/>
  <c r="I109" i="14"/>
  <c r="H109" i="14"/>
  <c r="G109" i="14"/>
  <c r="F109" i="14"/>
  <c r="E109" i="14"/>
  <c r="D109" i="14"/>
  <c r="C109" i="14"/>
  <c r="B109" i="14"/>
  <c r="B110" i="14" s="1"/>
  <c r="AG107" i="14"/>
  <c r="AG106" i="14"/>
  <c r="AG105" i="14"/>
  <c r="AG104" i="14"/>
  <c r="AG103" i="14"/>
  <c r="AG102" i="14"/>
  <c r="AG101" i="14"/>
  <c r="AG100" i="14"/>
  <c r="AG99" i="14"/>
  <c r="AG98" i="14"/>
  <c r="AG97" i="14"/>
  <c r="AG96" i="14"/>
  <c r="AG95" i="14"/>
  <c r="AG94" i="14"/>
  <c r="AG93" i="14"/>
  <c r="AG92" i="14"/>
  <c r="AG91" i="14"/>
  <c r="AG90" i="14"/>
  <c r="AG89" i="14"/>
  <c r="AG88" i="14"/>
  <c r="AG87" i="14"/>
  <c r="AG86" i="14"/>
  <c r="AG85" i="14"/>
  <c r="AG84" i="14"/>
  <c r="AG83" i="14"/>
  <c r="AG82" i="14"/>
  <c r="AG81" i="14"/>
  <c r="AG80" i="14"/>
  <c r="AG79" i="14"/>
  <c r="AG78" i="14"/>
  <c r="AG77" i="14"/>
  <c r="AG76" i="14"/>
  <c r="AG75" i="14"/>
  <c r="AG74" i="14"/>
  <c r="AG73" i="14"/>
  <c r="AG72" i="14"/>
  <c r="AG71" i="14"/>
  <c r="AG70" i="14"/>
  <c r="AG69" i="14"/>
  <c r="AG68" i="14"/>
  <c r="AG67" i="14"/>
  <c r="AG66" i="14"/>
  <c r="AG65" i="14"/>
  <c r="AG64" i="14"/>
  <c r="AG63" i="14"/>
  <c r="AG62" i="14"/>
  <c r="AG61" i="14"/>
  <c r="AG60" i="14"/>
  <c r="AG59" i="14"/>
  <c r="AG58" i="14"/>
  <c r="AG57" i="14"/>
  <c r="AG56" i="14"/>
  <c r="AG55" i="14"/>
  <c r="AG54" i="14"/>
  <c r="AG53" i="14"/>
  <c r="AG52" i="14"/>
  <c r="AG51" i="14"/>
  <c r="AG50" i="14"/>
  <c r="AG49" i="14"/>
  <c r="AG48" i="14"/>
  <c r="AG47" i="14"/>
  <c r="AG46" i="14"/>
  <c r="AG45" i="14"/>
  <c r="AG44" i="14"/>
  <c r="AG43" i="14"/>
  <c r="AG42" i="14"/>
  <c r="AG41" i="14"/>
  <c r="AG40" i="14"/>
  <c r="AG39" i="14"/>
  <c r="AG38" i="14"/>
  <c r="AG37" i="14"/>
  <c r="AG36" i="14"/>
  <c r="AG35" i="14"/>
  <c r="AG34" i="14"/>
  <c r="AG33" i="14"/>
  <c r="AG32" i="14"/>
  <c r="AG31" i="14"/>
  <c r="AG30" i="14"/>
  <c r="AG29" i="14"/>
  <c r="AG28" i="14"/>
  <c r="AG27" i="14"/>
  <c r="AG26" i="14"/>
  <c r="AG25" i="14"/>
  <c r="AG24" i="14"/>
  <c r="AG23" i="14"/>
  <c r="AG22" i="14"/>
  <c r="AG21" i="14"/>
  <c r="AG20" i="14"/>
  <c r="AG19" i="14"/>
  <c r="AG18" i="14"/>
  <c r="AG17" i="14"/>
  <c r="AG16" i="14"/>
  <c r="AG15" i="14"/>
  <c r="AG14" i="14"/>
  <c r="AG13" i="14"/>
  <c r="AG12" i="14"/>
  <c r="AG11" i="14"/>
  <c r="AG10" i="14"/>
  <c r="AG9" i="14"/>
  <c r="AG8" i="14"/>
  <c r="AG7" i="14"/>
  <c r="AG6" i="14"/>
  <c r="AG5" i="14"/>
  <c r="AG4" i="14"/>
  <c r="AG3" i="14"/>
  <c r="AG2" i="14"/>
  <c r="AG20" i="3"/>
  <c r="AH20" i="3" s="1"/>
  <c r="AH20" i="14" s="1"/>
  <c r="AG61" i="3"/>
  <c r="AH61" i="3" s="1"/>
  <c r="AH61" i="14" s="1"/>
  <c r="AG47" i="3"/>
  <c r="AH47" i="3" s="1"/>
  <c r="AH47" i="14" s="1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B109" i="3"/>
  <c r="B110" i="3" s="1"/>
  <c r="AG107" i="3"/>
  <c r="AG106" i="3"/>
  <c r="AG105" i="3"/>
  <c r="AG104" i="3"/>
  <c r="AG103" i="3"/>
  <c r="AG102" i="3"/>
  <c r="AG101" i="3"/>
  <c r="AG100" i="3"/>
  <c r="AG99" i="3"/>
  <c r="AG98" i="3"/>
  <c r="AG97" i="3"/>
  <c r="AG96" i="3"/>
  <c r="AG95" i="3"/>
  <c r="AG94" i="3"/>
  <c r="AG93" i="3"/>
  <c r="AG92" i="3"/>
  <c r="AG91" i="3"/>
  <c r="AG90" i="3"/>
  <c r="AG89" i="3"/>
  <c r="AG88" i="3"/>
  <c r="AG87" i="3"/>
  <c r="AG86" i="3"/>
  <c r="AG85" i="3"/>
  <c r="AG84" i="3"/>
  <c r="AG83" i="3"/>
  <c r="AG82" i="3"/>
  <c r="AG81" i="3"/>
  <c r="AG80" i="3"/>
  <c r="AG79" i="3"/>
  <c r="AG78" i="3"/>
  <c r="AG77" i="3"/>
  <c r="AG76" i="3"/>
  <c r="AG75" i="3"/>
  <c r="AG74" i="3"/>
  <c r="AG73" i="3"/>
  <c r="AG72" i="3"/>
  <c r="AG71" i="3"/>
  <c r="AG70" i="3"/>
  <c r="AG69" i="3"/>
  <c r="AG68" i="3"/>
  <c r="AG67" i="3"/>
  <c r="AG66" i="3"/>
  <c r="AG65" i="3"/>
  <c r="AG64" i="3"/>
  <c r="AG63" i="3"/>
  <c r="AG62" i="3"/>
  <c r="AG60" i="3"/>
  <c r="AG59" i="3"/>
  <c r="AG57" i="3"/>
  <c r="AG58" i="3"/>
  <c r="AG56" i="3"/>
  <c r="AG55" i="3"/>
  <c r="AG54" i="3"/>
  <c r="AG53" i="3"/>
  <c r="AG52" i="3"/>
  <c r="AG51" i="3"/>
  <c r="AG50" i="3"/>
  <c r="AG49" i="3"/>
  <c r="AG48" i="3"/>
  <c r="AG46" i="3"/>
  <c r="AG45" i="3"/>
  <c r="AG44" i="3"/>
  <c r="AG43" i="3"/>
  <c r="AG42" i="3"/>
  <c r="AG41" i="3"/>
  <c r="AG40" i="3"/>
  <c r="AG39" i="3"/>
  <c r="AG38" i="3"/>
  <c r="AG37" i="3"/>
  <c r="AG36" i="3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19" i="3"/>
  <c r="AG18" i="3"/>
  <c r="AG17" i="3"/>
  <c r="AG16" i="3"/>
  <c r="AG15" i="3"/>
  <c r="AG14" i="3"/>
  <c r="AG13" i="3"/>
  <c r="AG12" i="3"/>
  <c r="AG11" i="3"/>
  <c r="AG10" i="3"/>
  <c r="AG9" i="3"/>
  <c r="AG8" i="3"/>
  <c r="AG7" i="3"/>
  <c r="AG6" i="3"/>
  <c r="AG5" i="3"/>
  <c r="AG4" i="3"/>
  <c r="AG3" i="3"/>
  <c r="AG2" i="3"/>
  <c r="AG86" i="2"/>
  <c r="AH86" i="2" s="1"/>
  <c r="AH89" i="3" s="1"/>
  <c r="AH89" i="14" s="1"/>
  <c r="AG38" i="2"/>
  <c r="AH38" i="2" s="1"/>
  <c r="AG81" i="2"/>
  <c r="AH81" i="2" s="1"/>
  <c r="AG82" i="2"/>
  <c r="AH82" i="2" s="1"/>
  <c r="AH85" i="3" s="1"/>
  <c r="AH85" i="14" s="1"/>
  <c r="AG70" i="2"/>
  <c r="AH70" i="2" s="1"/>
  <c r="AF106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B106" i="2"/>
  <c r="B107" i="2" s="1"/>
  <c r="AG104" i="2"/>
  <c r="AG103" i="2"/>
  <c r="AG102" i="2"/>
  <c r="AG101" i="2"/>
  <c r="AG100" i="2"/>
  <c r="AG99" i="2"/>
  <c r="AG98" i="2"/>
  <c r="AG97" i="2"/>
  <c r="AG96" i="2"/>
  <c r="AG95" i="2"/>
  <c r="AG94" i="2"/>
  <c r="AG93" i="2"/>
  <c r="AG92" i="2"/>
  <c r="AG91" i="2"/>
  <c r="AG90" i="2"/>
  <c r="AG89" i="2"/>
  <c r="AG88" i="2"/>
  <c r="AG87" i="2"/>
  <c r="AG85" i="2"/>
  <c r="AG84" i="2"/>
  <c r="AG83" i="2"/>
  <c r="AG80" i="2"/>
  <c r="AG79" i="2"/>
  <c r="AG78" i="2"/>
  <c r="AG77" i="2"/>
  <c r="AG76" i="2"/>
  <c r="AG75" i="2"/>
  <c r="AG74" i="2"/>
  <c r="AG73" i="2"/>
  <c r="AG72" i="2"/>
  <c r="AG71" i="2"/>
  <c r="AG69" i="2"/>
  <c r="AG68" i="2"/>
  <c r="AG67" i="2"/>
  <c r="AG66" i="2"/>
  <c r="AG65" i="2"/>
  <c r="AG64" i="2"/>
  <c r="AG63" i="2"/>
  <c r="AG62" i="2"/>
  <c r="AG61" i="2"/>
  <c r="AG60" i="2"/>
  <c r="AG59" i="2"/>
  <c r="AG58" i="2"/>
  <c r="AG57" i="2"/>
  <c r="AG55" i="2"/>
  <c r="AG56" i="2"/>
  <c r="AG54" i="2"/>
  <c r="AG53" i="2"/>
  <c r="AG52" i="2"/>
  <c r="AG51" i="2"/>
  <c r="AG50" i="2"/>
  <c r="AG49" i="2"/>
  <c r="AG48" i="2"/>
  <c r="AG47" i="2"/>
  <c r="AG46" i="2"/>
  <c r="AG45" i="2"/>
  <c r="AG44" i="2"/>
  <c r="AG43" i="2"/>
  <c r="AG42" i="2"/>
  <c r="AG41" i="2"/>
  <c r="AG40" i="2"/>
  <c r="AG39" i="2"/>
  <c r="AG37" i="2"/>
  <c r="AG36" i="2"/>
  <c r="AG35" i="2"/>
  <c r="AG34" i="2"/>
  <c r="AG33" i="2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G7" i="2"/>
  <c r="AG6" i="2"/>
  <c r="AG5" i="2"/>
  <c r="AG4" i="2"/>
  <c r="AG3" i="2"/>
  <c r="AG2" i="2"/>
  <c r="AG5" i="4"/>
  <c r="AH5" i="4" s="1"/>
  <c r="AH5" i="2" s="1"/>
  <c r="AG76" i="4"/>
  <c r="AH76" i="4" s="1"/>
  <c r="AH78" i="2" s="1"/>
  <c r="AH81" i="3" s="1"/>
  <c r="AH81" i="14" s="1"/>
  <c r="AG98" i="4"/>
  <c r="AH98" i="4" s="1"/>
  <c r="AG20" i="4"/>
  <c r="AH20" i="4" s="1"/>
  <c r="AG11" i="4"/>
  <c r="AH11" i="4" s="1"/>
  <c r="AF101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B101" i="4"/>
  <c r="AG99" i="4"/>
  <c r="AG97" i="4"/>
  <c r="AG96" i="4"/>
  <c r="AG95" i="4"/>
  <c r="AG94" i="4"/>
  <c r="AG93" i="4"/>
  <c r="AG92" i="4"/>
  <c r="AG91" i="4"/>
  <c r="AG90" i="4"/>
  <c r="AG89" i="4"/>
  <c r="AG88" i="4"/>
  <c r="AG87" i="4"/>
  <c r="AG86" i="4"/>
  <c r="AG85" i="4"/>
  <c r="AG84" i="4"/>
  <c r="AG83" i="4"/>
  <c r="AG82" i="4"/>
  <c r="AG81" i="4"/>
  <c r="AG80" i="4"/>
  <c r="AG79" i="4"/>
  <c r="AG78" i="4"/>
  <c r="AG77" i="4"/>
  <c r="AG75" i="4"/>
  <c r="AG74" i="4"/>
  <c r="AG73" i="4"/>
  <c r="AG72" i="4"/>
  <c r="AG71" i="4"/>
  <c r="AG70" i="4"/>
  <c r="AG69" i="4"/>
  <c r="AG68" i="4"/>
  <c r="AG67" i="4"/>
  <c r="AG66" i="4"/>
  <c r="AG65" i="4"/>
  <c r="AG64" i="4"/>
  <c r="AG63" i="4"/>
  <c r="AG62" i="4"/>
  <c r="AG61" i="4"/>
  <c r="AG60" i="4"/>
  <c r="AG59" i="4"/>
  <c r="AG58" i="4"/>
  <c r="AG57" i="4"/>
  <c r="AG56" i="4"/>
  <c r="AG54" i="4"/>
  <c r="AG55" i="4"/>
  <c r="AG53" i="4"/>
  <c r="AG52" i="4"/>
  <c r="AG51" i="4"/>
  <c r="AG50" i="4"/>
  <c r="AG49" i="4"/>
  <c r="AG48" i="4"/>
  <c r="AG47" i="4"/>
  <c r="AG46" i="4"/>
  <c r="AG45" i="4"/>
  <c r="AG44" i="4"/>
  <c r="AG43" i="4"/>
  <c r="AG42" i="4"/>
  <c r="AG41" i="4"/>
  <c r="AG40" i="4"/>
  <c r="AG39" i="4"/>
  <c r="AG38" i="4"/>
  <c r="AG37" i="4"/>
  <c r="AG36" i="4"/>
  <c r="AG35" i="4"/>
  <c r="AG34" i="4"/>
  <c r="AG33" i="4"/>
  <c r="AG32" i="4"/>
  <c r="AG31" i="4"/>
  <c r="AG30" i="4"/>
  <c r="AG29" i="4"/>
  <c r="AG28" i="4"/>
  <c r="AG27" i="4"/>
  <c r="AG26" i="4"/>
  <c r="AG25" i="4"/>
  <c r="AG24" i="4"/>
  <c r="AG23" i="4"/>
  <c r="AG22" i="4"/>
  <c r="AG21" i="4"/>
  <c r="AG19" i="4"/>
  <c r="AG18" i="4"/>
  <c r="AG16" i="4"/>
  <c r="AG15" i="4"/>
  <c r="AG14" i="4"/>
  <c r="AG13" i="4"/>
  <c r="AG12" i="4"/>
  <c r="AG17" i="4"/>
  <c r="AG10" i="4"/>
  <c r="AG9" i="4"/>
  <c r="AG8" i="4"/>
  <c r="AG7" i="4"/>
  <c r="AG6" i="4"/>
  <c r="AG4" i="4"/>
  <c r="AG3" i="4"/>
  <c r="AG2" i="4"/>
  <c r="AG80" i="5"/>
  <c r="AH80" i="5" s="1"/>
  <c r="AG17" i="5"/>
  <c r="AH17" i="5" s="1"/>
  <c r="AG60" i="5"/>
  <c r="AH60" i="5" s="1"/>
  <c r="AG9" i="5"/>
  <c r="AH9" i="5" s="1"/>
  <c r="AG5" i="5"/>
  <c r="AH5" i="5" s="1"/>
  <c r="AG11" i="5"/>
  <c r="AH11" i="5" s="1"/>
  <c r="AG79" i="5"/>
  <c r="AH79" i="5" s="1"/>
  <c r="AG33" i="5"/>
  <c r="AH33" i="5" s="1"/>
  <c r="AF96" i="5"/>
  <c r="AE96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B97" i="5" s="1"/>
  <c r="AG94" i="5"/>
  <c r="AG93" i="5"/>
  <c r="AG92" i="5"/>
  <c r="AG91" i="5"/>
  <c r="AG90" i="5"/>
  <c r="AG89" i="5"/>
  <c r="AG88" i="5"/>
  <c r="AG87" i="5"/>
  <c r="AG86" i="5"/>
  <c r="AG85" i="5"/>
  <c r="AG84" i="5"/>
  <c r="AG83" i="5"/>
  <c r="AG82" i="5"/>
  <c r="AG81" i="5"/>
  <c r="AG78" i="5"/>
  <c r="AG77" i="5"/>
  <c r="AG76" i="5"/>
  <c r="AG75" i="5"/>
  <c r="AG74" i="5"/>
  <c r="AG73" i="5"/>
  <c r="AG72" i="5"/>
  <c r="AG71" i="5"/>
  <c r="AG70" i="5"/>
  <c r="AG69" i="5"/>
  <c r="AG68" i="5"/>
  <c r="AG67" i="5"/>
  <c r="AG66" i="5"/>
  <c r="AG65" i="5"/>
  <c r="AG64" i="5"/>
  <c r="AG63" i="5"/>
  <c r="AG62" i="5"/>
  <c r="AG61" i="5"/>
  <c r="AG59" i="5"/>
  <c r="AG58" i="5"/>
  <c r="AG57" i="5"/>
  <c r="AG56" i="5"/>
  <c r="AG55" i="5"/>
  <c r="AG54" i="5"/>
  <c r="AG53" i="5"/>
  <c r="AG51" i="5"/>
  <c r="AG52" i="5"/>
  <c r="AG50" i="5"/>
  <c r="AG49" i="5"/>
  <c r="AG48" i="5"/>
  <c r="AG47" i="5"/>
  <c r="AG46" i="5"/>
  <c r="AG45" i="5"/>
  <c r="AG44" i="5"/>
  <c r="AG43" i="5"/>
  <c r="AG42" i="5"/>
  <c r="AG41" i="5"/>
  <c r="AG40" i="5"/>
  <c r="AG39" i="5"/>
  <c r="AG38" i="5"/>
  <c r="AG37" i="5"/>
  <c r="AG36" i="5"/>
  <c r="AG35" i="5"/>
  <c r="AG34" i="5"/>
  <c r="AG32" i="5"/>
  <c r="AG31" i="5"/>
  <c r="AG30" i="5"/>
  <c r="AG29" i="5"/>
  <c r="AG28" i="5"/>
  <c r="AG27" i="5"/>
  <c r="AG26" i="5"/>
  <c r="AG25" i="5"/>
  <c r="AG24" i="5"/>
  <c r="AG23" i="5"/>
  <c r="AG22" i="5"/>
  <c r="AG21" i="5"/>
  <c r="AG20" i="5"/>
  <c r="AG19" i="5"/>
  <c r="AG18" i="5"/>
  <c r="AG16" i="5"/>
  <c r="AG14" i="5"/>
  <c r="AG13" i="5"/>
  <c r="AG12" i="5"/>
  <c r="AG10" i="5"/>
  <c r="AG15" i="5"/>
  <c r="AG8" i="5"/>
  <c r="AG7" i="5"/>
  <c r="AG6" i="5"/>
  <c r="AG4" i="5"/>
  <c r="AG3" i="5"/>
  <c r="AG2" i="5"/>
  <c r="AG9" i="6"/>
  <c r="AH9" i="6" s="1"/>
  <c r="AG81" i="6"/>
  <c r="AH81" i="6" s="1"/>
  <c r="C88" i="6"/>
  <c r="D88" i="6"/>
  <c r="E88" i="6"/>
  <c r="F88" i="6"/>
  <c r="G88" i="6"/>
  <c r="H88" i="6"/>
  <c r="I88" i="6"/>
  <c r="J88" i="6"/>
  <c r="K88" i="6"/>
  <c r="L88" i="6"/>
  <c r="M88" i="6"/>
  <c r="N88" i="6"/>
  <c r="O88" i="6"/>
  <c r="P88" i="6"/>
  <c r="Q88" i="6"/>
  <c r="R88" i="6"/>
  <c r="S88" i="6"/>
  <c r="T88" i="6"/>
  <c r="U88" i="6"/>
  <c r="V88" i="6"/>
  <c r="W88" i="6"/>
  <c r="X88" i="6"/>
  <c r="Y88" i="6"/>
  <c r="Z88" i="6"/>
  <c r="AA88" i="6"/>
  <c r="AB88" i="6"/>
  <c r="AC88" i="6"/>
  <c r="AD88" i="6"/>
  <c r="AE88" i="6"/>
  <c r="AF88" i="6"/>
  <c r="B88" i="6"/>
  <c r="AG2" i="6"/>
  <c r="AH2" i="6" s="1"/>
  <c r="AG8" i="6"/>
  <c r="AH8" i="6" s="1"/>
  <c r="AG10" i="6"/>
  <c r="AH10" i="6" s="1"/>
  <c r="AG11" i="6"/>
  <c r="AH11" i="6" s="1"/>
  <c r="AG15" i="6"/>
  <c r="AH15" i="6" s="1"/>
  <c r="AG53" i="6"/>
  <c r="AH53" i="6" s="1"/>
  <c r="B89" i="6"/>
  <c r="AG86" i="6"/>
  <c r="AG85" i="6"/>
  <c r="AG84" i="6"/>
  <c r="AG83" i="6"/>
  <c r="AG82" i="6"/>
  <c r="AG80" i="6"/>
  <c r="AG79" i="6"/>
  <c r="AG78" i="6"/>
  <c r="AG77" i="6"/>
  <c r="AG76" i="6"/>
  <c r="AG75" i="6"/>
  <c r="AG74" i="6"/>
  <c r="AG73" i="6"/>
  <c r="AG72" i="6"/>
  <c r="AG71" i="6"/>
  <c r="AG70" i="6"/>
  <c r="AG69" i="6"/>
  <c r="AG68" i="6"/>
  <c r="AG67" i="6"/>
  <c r="AG66" i="6"/>
  <c r="AG65" i="6"/>
  <c r="AG64" i="6"/>
  <c r="AG63" i="6"/>
  <c r="AG62" i="6"/>
  <c r="AG61" i="6"/>
  <c r="AG60" i="6"/>
  <c r="AG59" i="6"/>
  <c r="AG58" i="6"/>
  <c r="AG57" i="6"/>
  <c r="AG56" i="6"/>
  <c r="AG55" i="6"/>
  <c r="AG54" i="6"/>
  <c r="AG52" i="6"/>
  <c r="AG51" i="6"/>
  <c r="AG50" i="6"/>
  <c r="AG49" i="6"/>
  <c r="AG48" i="6"/>
  <c r="AG46" i="6"/>
  <c r="AG47" i="6"/>
  <c r="AG45" i="6"/>
  <c r="AG44" i="6"/>
  <c r="AG43" i="6"/>
  <c r="AG42" i="6"/>
  <c r="AG41" i="6"/>
  <c r="AG40" i="6"/>
  <c r="AG39" i="6"/>
  <c r="AG38" i="6"/>
  <c r="AG37" i="6"/>
  <c r="AG36" i="6"/>
  <c r="AG35" i="6"/>
  <c r="AG34" i="6"/>
  <c r="AG33" i="6"/>
  <c r="AG32" i="6"/>
  <c r="AG31" i="6"/>
  <c r="AG30" i="6"/>
  <c r="AG29" i="6"/>
  <c r="AG28" i="6"/>
  <c r="AG27" i="6"/>
  <c r="AG26" i="6"/>
  <c r="AG25" i="6"/>
  <c r="AG24" i="6"/>
  <c r="AG23" i="6"/>
  <c r="AG22" i="6"/>
  <c r="AG21" i="6"/>
  <c r="AG20" i="6"/>
  <c r="AG19" i="6"/>
  <c r="AG18" i="6"/>
  <c r="AG17" i="6"/>
  <c r="AG16" i="6"/>
  <c r="AG14" i="6"/>
  <c r="AG13" i="6"/>
  <c r="AG12" i="6"/>
  <c r="AG7" i="6"/>
  <c r="AG6" i="6"/>
  <c r="AG5" i="6"/>
  <c r="AG4" i="6"/>
  <c r="AG3" i="6"/>
  <c r="AG19" i="7"/>
  <c r="AH19" i="7" s="1"/>
  <c r="AG12" i="7"/>
  <c r="AH12" i="7" s="1"/>
  <c r="AH18" i="6" s="1"/>
  <c r="AH22" i="5" s="1"/>
  <c r="AG17" i="7"/>
  <c r="AH17" i="7" s="1"/>
  <c r="AG15" i="7"/>
  <c r="AH15" i="7" s="1"/>
  <c r="AG64" i="7"/>
  <c r="AH64" i="7" s="1"/>
  <c r="AG20" i="7"/>
  <c r="AH20" i="7" s="1"/>
  <c r="AH26" i="6" s="1"/>
  <c r="AH30" i="5" s="1"/>
  <c r="AG45" i="7"/>
  <c r="AH45" i="7" s="1"/>
  <c r="AG52" i="7"/>
  <c r="AH52" i="7" s="1"/>
  <c r="AF80" i="7"/>
  <c r="AE80" i="7"/>
  <c r="AD80" i="7"/>
  <c r="AC80" i="7"/>
  <c r="AB80" i="7"/>
  <c r="AA80" i="7"/>
  <c r="Z80" i="7"/>
  <c r="Y80" i="7"/>
  <c r="X80" i="7"/>
  <c r="W80" i="7"/>
  <c r="V80" i="7"/>
  <c r="U80" i="7"/>
  <c r="T80" i="7"/>
  <c r="S80" i="7"/>
  <c r="R80" i="7"/>
  <c r="Q80" i="7"/>
  <c r="P80" i="7"/>
  <c r="O80" i="7"/>
  <c r="N80" i="7"/>
  <c r="M80" i="7"/>
  <c r="L80" i="7"/>
  <c r="K80" i="7"/>
  <c r="J80" i="7"/>
  <c r="I80" i="7"/>
  <c r="H80" i="7"/>
  <c r="G80" i="7"/>
  <c r="F80" i="7"/>
  <c r="E80" i="7"/>
  <c r="D80" i="7"/>
  <c r="C80" i="7"/>
  <c r="B80" i="7"/>
  <c r="B81" i="7" s="1"/>
  <c r="AG78" i="7"/>
  <c r="AG77" i="7"/>
  <c r="AG76" i="7"/>
  <c r="AG75" i="7"/>
  <c r="AG74" i="7"/>
  <c r="AG73" i="7"/>
  <c r="AG72" i="7"/>
  <c r="AG71" i="7"/>
  <c r="AG70" i="7"/>
  <c r="AG69" i="7"/>
  <c r="AG68" i="7"/>
  <c r="AG67" i="7"/>
  <c r="AG66" i="7"/>
  <c r="AG65" i="7"/>
  <c r="AG63" i="7"/>
  <c r="AG62" i="7"/>
  <c r="AG61" i="7"/>
  <c r="AG60" i="7"/>
  <c r="AG59" i="7"/>
  <c r="AG58" i="7"/>
  <c r="AG57" i="7"/>
  <c r="AG56" i="7"/>
  <c r="AG55" i="7"/>
  <c r="AG54" i="7"/>
  <c r="AG53" i="7"/>
  <c r="AG51" i="7"/>
  <c r="AG50" i="7"/>
  <c r="AG49" i="7"/>
  <c r="AG48" i="7"/>
  <c r="AG47" i="7"/>
  <c r="AG46" i="7"/>
  <c r="AG44" i="7"/>
  <c r="AG43" i="7"/>
  <c r="AG42" i="7"/>
  <c r="AG40" i="7"/>
  <c r="AG41" i="7"/>
  <c r="AG39" i="7"/>
  <c r="AG38" i="7"/>
  <c r="AG37" i="7"/>
  <c r="AG36" i="7"/>
  <c r="AG35" i="7"/>
  <c r="AG34" i="7"/>
  <c r="AG33" i="7"/>
  <c r="AG32" i="7"/>
  <c r="AG31" i="7"/>
  <c r="AG30" i="7"/>
  <c r="AG29" i="7"/>
  <c r="AG28" i="7"/>
  <c r="AG27" i="7"/>
  <c r="AG26" i="7"/>
  <c r="AG25" i="7"/>
  <c r="AG24" i="7"/>
  <c r="AG23" i="7"/>
  <c r="AG22" i="7"/>
  <c r="AG21" i="7"/>
  <c r="AG18" i="7"/>
  <c r="AG16" i="7"/>
  <c r="AG14" i="7"/>
  <c r="AG13" i="7"/>
  <c r="AG11" i="7"/>
  <c r="AG10" i="7"/>
  <c r="AG9" i="7"/>
  <c r="AG8" i="7"/>
  <c r="AG7" i="7"/>
  <c r="AG6" i="7"/>
  <c r="AG5" i="7"/>
  <c r="AG4" i="7"/>
  <c r="AG3" i="7"/>
  <c r="AG2" i="7"/>
  <c r="AG20" i="12"/>
  <c r="AH20" i="12" s="1"/>
  <c r="Z72" i="12"/>
  <c r="AA72" i="12"/>
  <c r="AB72" i="12"/>
  <c r="AC72" i="12"/>
  <c r="AD72" i="12"/>
  <c r="AE72" i="12"/>
  <c r="AF72" i="12"/>
  <c r="Y72" i="12"/>
  <c r="AG3" i="12"/>
  <c r="AG55" i="12"/>
  <c r="AH55" i="12" s="1"/>
  <c r="AG14" i="12"/>
  <c r="AH14" i="12" s="1"/>
  <c r="AG66" i="12"/>
  <c r="AH66" i="12" s="1"/>
  <c r="AG29" i="12"/>
  <c r="AH29" i="12" s="1"/>
  <c r="AG13" i="12"/>
  <c r="AH13" i="12" s="1"/>
  <c r="AG12" i="12"/>
  <c r="AH12" i="12" s="1"/>
  <c r="AG46" i="12"/>
  <c r="AH46" i="12" s="1"/>
  <c r="AG51" i="12"/>
  <c r="AH51" i="12" s="1"/>
  <c r="AG50" i="12"/>
  <c r="AH50" i="12" s="1"/>
  <c r="AG39" i="12"/>
  <c r="AH39" i="12" s="1"/>
  <c r="AG44" i="12"/>
  <c r="AH44" i="12" s="1"/>
  <c r="AG41" i="12"/>
  <c r="AH41" i="12" s="1"/>
  <c r="AG30" i="12"/>
  <c r="AH30" i="12" s="1"/>
  <c r="AG24" i="12"/>
  <c r="AH24" i="12" s="1"/>
  <c r="AG40" i="12"/>
  <c r="AH40" i="12" s="1"/>
  <c r="AG11" i="12"/>
  <c r="AH11" i="12" s="1"/>
  <c r="AG34" i="12"/>
  <c r="AH34" i="12" s="1"/>
  <c r="AG16" i="12"/>
  <c r="AH16" i="12" s="1"/>
  <c r="AG17" i="12"/>
  <c r="AG18" i="12"/>
  <c r="AG19" i="12"/>
  <c r="AH19" i="12" s="1"/>
  <c r="AG43" i="12"/>
  <c r="AH43" i="12" s="1"/>
  <c r="AG68" i="12"/>
  <c r="AH68" i="12" s="1"/>
  <c r="AH76" i="7" s="1"/>
  <c r="AG10" i="12"/>
  <c r="AH10" i="12" s="1"/>
  <c r="AH10" i="7" s="1"/>
  <c r="AG42" i="12"/>
  <c r="AH42" i="12" s="1"/>
  <c r="X72" i="12"/>
  <c r="W72" i="12"/>
  <c r="V72" i="12"/>
  <c r="U72" i="12"/>
  <c r="T72" i="12"/>
  <c r="S72" i="12"/>
  <c r="R72" i="12"/>
  <c r="Q72" i="12"/>
  <c r="P72" i="12"/>
  <c r="O72" i="12"/>
  <c r="N72" i="12"/>
  <c r="M72" i="12"/>
  <c r="L72" i="12"/>
  <c r="K72" i="12"/>
  <c r="J72" i="12"/>
  <c r="I72" i="12"/>
  <c r="H72" i="12"/>
  <c r="G72" i="12"/>
  <c r="F72" i="12"/>
  <c r="E72" i="12"/>
  <c r="D72" i="12"/>
  <c r="C72" i="12"/>
  <c r="B72" i="12"/>
  <c r="B73" i="12" s="1"/>
  <c r="AG70" i="12"/>
  <c r="AG69" i="12"/>
  <c r="AG67" i="12"/>
  <c r="AG65" i="12"/>
  <c r="AG64" i="12"/>
  <c r="AG63" i="12"/>
  <c r="AG62" i="12"/>
  <c r="AG61" i="12"/>
  <c r="AG60" i="12"/>
  <c r="AG59" i="12"/>
  <c r="AG58" i="12"/>
  <c r="AG57" i="12"/>
  <c r="AG56" i="12"/>
  <c r="AG54" i="12"/>
  <c r="AG53" i="12"/>
  <c r="AG52" i="12"/>
  <c r="AG49" i="12"/>
  <c r="AG48" i="12"/>
  <c r="AG47" i="12"/>
  <c r="AG45" i="12"/>
  <c r="AG38" i="12"/>
  <c r="AG37" i="12"/>
  <c r="AG35" i="12"/>
  <c r="AG36" i="12"/>
  <c r="AG33" i="12"/>
  <c r="AG32" i="12"/>
  <c r="AG31" i="12"/>
  <c r="AG28" i="12"/>
  <c r="AG27" i="12"/>
  <c r="AG26" i="12"/>
  <c r="AG25" i="12"/>
  <c r="AG23" i="12"/>
  <c r="AG22" i="12"/>
  <c r="AG21" i="12"/>
  <c r="AG15" i="12"/>
  <c r="AG9" i="12"/>
  <c r="AG8" i="12"/>
  <c r="AG7" i="12"/>
  <c r="AG6" i="12"/>
  <c r="AG5" i="12"/>
  <c r="AG4" i="12"/>
  <c r="AG2" i="12"/>
  <c r="AH2" i="12" s="1"/>
  <c r="AG30" i="9"/>
  <c r="AH30" i="9" s="1"/>
  <c r="AG12" i="9"/>
  <c r="AH12" i="9" s="1"/>
  <c r="AG23" i="9"/>
  <c r="AH23" i="9" s="1"/>
  <c r="AG11" i="9"/>
  <c r="AH11" i="9" s="1"/>
  <c r="AG41" i="9"/>
  <c r="AH41" i="9" s="1"/>
  <c r="AG9" i="9"/>
  <c r="AH9" i="9" s="1"/>
  <c r="AG20" i="9"/>
  <c r="AH20" i="9" s="1"/>
  <c r="AG28" i="9"/>
  <c r="AH28" i="9" s="1"/>
  <c r="AG26" i="9"/>
  <c r="AH26" i="9" s="1"/>
  <c r="AG19" i="9"/>
  <c r="AH19" i="9" s="1"/>
  <c r="AG21" i="9"/>
  <c r="AH21" i="9" s="1"/>
  <c r="AG38" i="9"/>
  <c r="AH38" i="9" s="1"/>
  <c r="AG39" i="9"/>
  <c r="AG8" i="9"/>
  <c r="AH8" i="9" s="1"/>
  <c r="AG15" i="9"/>
  <c r="AH15" i="9" s="1"/>
  <c r="AG36" i="9"/>
  <c r="AH36" i="9" s="1"/>
  <c r="AG37" i="9"/>
  <c r="AG108" i="14" l="1"/>
  <c r="AG110" i="14"/>
  <c r="C110" i="14"/>
  <c r="D110" i="14" s="1"/>
  <c r="E110" i="14" s="1"/>
  <c r="F110" i="14" s="1"/>
  <c r="G110" i="14" s="1"/>
  <c r="H110" i="14" s="1"/>
  <c r="I110" i="14" s="1"/>
  <c r="J110" i="14" s="1"/>
  <c r="K110" i="14" s="1"/>
  <c r="L110" i="14" s="1"/>
  <c r="M110" i="14" s="1"/>
  <c r="N110" i="14" s="1"/>
  <c r="O110" i="14" s="1"/>
  <c r="P110" i="14" s="1"/>
  <c r="Q110" i="14" s="1"/>
  <c r="R110" i="14" s="1"/>
  <c r="S110" i="14" s="1"/>
  <c r="T110" i="14" s="1"/>
  <c r="U110" i="14" s="1"/>
  <c r="V110" i="14" s="1"/>
  <c r="W110" i="14" s="1"/>
  <c r="X110" i="14" s="1"/>
  <c r="Y110" i="14" s="1"/>
  <c r="Z110" i="14" s="1"/>
  <c r="AA110" i="14" s="1"/>
  <c r="AB110" i="14" s="1"/>
  <c r="AC110" i="14" s="1"/>
  <c r="AD110" i="14" s="1"/>
  <c r="AE110" i="14" s="1"/>
  <c r="AF110" i="14" s="1"/>
  <c r="AH73" i="3"/>
  <c r="AH73" i="14" s="1"/>
  <c r="AH39" i="3"/>
  <c r="AH39" i="14" s="1"/>
  <c r="AH5" i="3"/>
  <c r="AH5" i="14" s="1"/>
  <c r="AH84" i="3"/>
  <c r="AH84" i="14" s="1"/>
  <c r="AH20" i="2"/>
  <c r="AH21" i="3" s="1"/>
  <c r="AH21" i="14" s="1"/>
  <c r="AH11" i="2"/>
  <c r="AH11" i="3" s="1"/>
  <c r="AH11" i="14" s="1"/>
  <c r="AH21" i="7"/>
  <c r="AH27" i="6" s="1"/>
  <c r="AH31" i="5" s="1"/>
  <c r="AH34" i="4" s="1"/>
  <c r="AH34" i="2" s="1"/>
  <c r="AH35" i="3" s="1"/>
  <c r="AH35" i="14" s="1"/>
  <c r="AH61" i="12"/>
  <c r="AH69" i="7" s="1"/>
  <c r="AH76" i="6" s="1"/>
  <c r="AG108" i="3"/>
  <c r="AG110" i="3"/>
  <c r="C110" i="3"/>
  <c r="D110" i="3" s="1"/>
  <c r="E110" i="3" s="1"/>
  <c r="F110" i="3" s="1"/>
  <c r="G110" i="3" s="1"/>
  <c r="H110" i="3" s="1"/>
  <c r="I110" i="3" s="1"/>
  <c r="J110" i="3" s="1"/>
  <c r="K110" i="3" s="1"/>
  <c r="L110" i="3" s="1"/>
  <c r="M110" i="3" s="1"/>
  <c r="N110" i="3" s="1"/>
  <c r="O110" i="3" s="1"/>
  <c r="P110" i="3" s="1"/>
  <c r="Q110" i="3" s="1"/>
  <c r="R110" i="3" s="1"/>
  <c r="S110" i="3" s="1"/>
  <c r="T110" i="3" s="1"/>
  <c r="U110" i="3" s="1"/>
  <c r="V110" i="3" s="1"/>
  <c r="W110" i="3" s="1"/>
  <c r="X110" i="3" s="1"/>
  <c r="Y110" i="3" s="1"/>
  <c r="Z110" i="3" s="1"/>
  <c r="AA110" i="3" s="1"/>
  <c r="AB110" i="3" s="1"/>
  <c r="AC110" i="3" s="1"/>
  <c r="AD110" i="3" s="1"/>
  <c r="AE110" i="3" s="1"/>
  <c r="AF110" i="3" s="1"/>
  <c r="AH18" i="12"/>
  <c r="AH23" i="7" s="1"/>
  <c r="AH29" i="6" s="1"/>
  <c r="AH34" i="5" s="1"/>
  <c r="AH37" i="4" s="1"/>
  <c r="AH37" i="2" s="1"/>
  <c r="AH38" i="3" s="1"/>
  <c r="AH38" i="14" s="1"/>
  <c r="AH58" i="7"/>
  <c r="AH65" i="6" s="1"/>
  <c r="AH71" i="5" s="1"/>
  <c r="AH74" i="4" s="1"/>
  <c r="AH76" i="2" s="1"/>
  <c r="AH79" i="3" s="1"/>
  <c r="AH79" i="14" s="1"/>
  <c r="AH58" i="5"/>
  <c r="AH61" i="4" s="1"/>
  <c r="AH62" i="2" s="1"/>
  <c r="AH65" i="3" s="1"/>
  <c r="AH65" i="14" s="1"/>
  <c r="AH12" i="5"/>
  <c r="AH14" i="4" s="1"/>
  <c r="AH14" i="2" s="1"/>
  <c r="AH14" i="3" s="1"/>
  <c r="AH14" i="14" s="1"/>
  <c r="AH103" i="2"/>
  <c r="AH106" i="3" s="1"/>
  <c r="AH106" i="14" s="1"/>
  <c r="C107" i="2"/>
  <c r="D107" i="2" s="1"/>
  <c r="E107" i="2" s="1"/>
  <c r="F107" i="2" s="1"/>
  <c r="G107" i="2" s="1"/>
  <c r="H107" i="2" s="1"/>
  <c r="I107" i="2" s="1"/>
  <c r="J107" i="2" s="1"/>
  <c r="K107" i="2" s="1"/>
  <c r="L107" i="2" s="1"/>
  <c r="M107" i="2" s="1"/>
  <c r="N107" i="2" s="1"/>
  <c r="O107" i="2" s="1"/>
  <c r="P107" i="2" s="1"/>
  <c r="Q107" i="2" s="1"/>
  <c r="R107" i="2" s="1"/>
  <c r="S107" i="2" s="1"/>
  <c r="T107" i="2" s="1"/>
  <c r="U107" i="2" s="1"/>
  <c r="V107" i="2" s="1"/>
  <c r="W107" i="2" s="1"/>
  <c r="X107" i="2" s="1"/>
  <c r="Y107" i="2" s="1"/>
  <c r="Z107" i="2" s="1"/>
  <c r="AA107" i="2" s="1"/>
  <c r="AB107" i="2" s="1"/>
  <c r="AC107" i="2" s="1"/>
  <c r="AD107" i="2" s="1"/>
  <c r="AE107" i="2" s="1"/>
  <c r="AF107" i="2" s="1"/>
  <c r="AG105" i="2"/>
  <c r="AG107" i="2"/>
  <c r="AH84" i="6"/>
  <c r="AH92" i="5" s="1"/>
  <c r="AH96" i="4" s="1"/>
  <c r="AH101" i="2" s="1"/>
  <c r="AH104" i="3" s="1"/>
  <c r="AH104" i="14" s="1"/>
  <c r="AH71" i="6"/>
  <c r="AH77" i="5" s="1"/>
  <c r="AH81" i="4" s="1"/>
  <c r="AH85" i="2" s="1"/>
  <c r="AH88" i="3" s="1"/>
  <c r="AH88" i="14" s="1"/>
  <c r="AH25" i="6"/>
  <c r="AH29" i="5" s="1"/>
  <c r="AH32" i="4" s="1"/>
  <c r="AH32" i="2" s="1"/>
  <c r="AH33" i="3" s="1"/>
  <c r="AH33" i="14" s="1"/>
  <c r="AH51" i="6"/>
  <c r="AH56" i="5" s="1"/>
  <c r="AH59" i="4" s="1"/>
  <c r="AH60" i="2" s="1"/>
  <c r="AH63" i="3" s="1"/>
  <c r="AH63" i="14" s="1"/>
  <c r="AH10" i="5"/>
  <c r="AH12" i="4" s="1"/>
  <c r="AH12" i="2" s="1"/>
  <c r="AH12" i="3" s="1"/>
  <c r="AH12" i="14" s="1"/>
  <c r="AH14" i="5"/>
  <c r="AH16" i="4" s="1"/>
  <c r="AH16" i="2" s="1"/>
  <c r="AH16" i="3" s="1"/>
  <c r="AH16" i="14" s="1"/>
  <c r="AH13" i="5"/>
  <c r="AH15" i="4" s="1"/>
  <c r="AH15" i="2" s="1"/>
  <c r="AH15" i="3" s="1"/>
  <c r="AH15" i="14" s="1"/>
  <c r="AH2" i="5"/>
  <c r="AH2" i="4" s="1"/>
  <c r="AH2" i="2" s="1"/>
  <c r="AH2" i="3" s="1"/>
  <c r="AH2" i="14" s="1"/>
  <c r="AH84" i="5"/>
  <c r="AH88" i="4" s="1"/>
  <c r="AH93" i="2" s="1"/>
  <c r="AH96" i="3" s="1"/>
  <c r="AH96" i="14" s="1"/>
  <c r="AH89" i="5"/>
  <c r="AH93" i="4" s="1"/>
  <c r="AH98" i="2" s="1"/>
  <c r="AH101" i="3" s="1"/>
  <c r="AH101" i="14" s="1"/>
  <c r="AH6" i="4"/>
  <c r="AH6" i="2" s="1"/>
  <c r="AH6" i="3" s="1"/>
  <c r="AH6" i="14" s="1"/>
  <c r="AH10" i="4"/>
  <c r="AH10" i="2" s="1"/>
  <c r="AH10" i="3" s="1"/>
  <c r="AH10" i="14" s="1"/>
  <c r="AH19" i="4"/>
  <c r="AH19" i="2" s="1"/>
  <c r="AH19" i="3" s="1"/>
  <c r="AH19" i="14" s="1"/>
  <c r="AH36" i="4"/>
  <c r="AH36" i="2" s="1"/>
  <c r="AH37" i="3" s="1"/>
  <c r="AH37" i="14" s="1"/>
  <c r="AH13" i="4"/>
  <c r="AH13" i="2" s="1"/>
  <c r="AH13" i="3" s="1"/>
  <c r="AH13" i="14" s="1"/>
  <c r="AH63" i="4"/>
  <c r="AH64" i="2" s="1"/>
  <c r="AH67" i="3" s="1"/>
  <c r="AH67" i="14" s="1"/>
  <c r="AH84" i="4"/>
  <c r="AH89" i="2" s="1"/>
  <c r="AH92" i="3" s="1"/>
  <c r="AH92" i="14" s="1"/>
  <c r="AH83" i="4"/>
  <c r="AH88" i="2" s="1"/>
  <c r="AH91" i="3" s="1"/>
  <c r="AH91" i="14" s="1"/>
  <c r="AH25" i="4"/>
  <c r="AH25" i="2" s="1"/>
  <c r="AH26" i="3" s="1"/>
  <c r="AH26" i="14" s="1"/>
  <c r="AH33" i="4"/>
  <c r="AH33" i="2" s="1"/>
  <c r="AH34" i="3" s="1"/>
  <c r="AH34" i="14" s="1"/>
  <c r="AG100" i="4"/>
  <c r="AG102" i="4"/>
  <c r="B102" i="4"/>
  <c r="AH19" i="5"/>
  <c r="AH22" i="4" s="1"/>
  <c r="AH22" i="2" s="1"/>
  <c r="AH23" i="3" s="1"/>
  <c r="AH23" i="14" s="1"/>
  <c r="AG95" i="5"/>
  <c r="AG97" i="5"/>
  <c r="C97" i="5"/>
  <c r="D97" i="5" s="1"/>
  <c r="E97" i="5" s="1"/>
  <c r="F97" i="5" s="1"/>
  <c r="G97" i="5" s="1"/>
  <c r="H97" i="5" s="1"/>
  <c r="I97" i="5" s="1"/>
  <c r="J97" i="5" s="1"/>
  <c r="K97" i="5" s="1"/>
  <c r="L97" i="5" s="1"/>
  <c r="M97" i="5" s="1"/>
  <c r="N97" i="5" s="1"/>
  <c r="O97" i="5" s="1"/>
  <c r="P97" i="5" s="1"/>
  <c r="Q97" i="5" s="1"/>
  <c r="R97" i="5" s="1"/>
  <c r="S97" i="5" s="1"/>
  <c r="T97" i="5" s="1"/>
  <c r="U97" i="5" s="1"/>
  <c r="V97" i="5" s="1"/>
  <c r="W97" i="5" s="1"/>
  <c r="X97" i="5" s="1"/>
  <c r="Y97" i="5" s="1"/>
  <c r="Z97" i="5" s="1"/>
  <c r="AA97" i="5" s="1"/>
  <c r="AB97" i="5" s="1"/>
  <c r="AC97" i="5" s="1"/>
  <c r="AD97" i="5" s="1"/>
  <c r="AE97" i="5" s="1"/>
  <c r="AF97" i="5" s="1"/>
  <c r="AH16" i="6"/>
  <c r="AH20" i="5" s="1"/>
  <c r="AH23" i="4" s="1"/>
  <c r="AH23" i="2" s="1"/>
  <c r="AH24" i="3" s="1"/>
  <c r="AH24" i="14" s="1"/>
  <c r="AH23" i="6"/>
  <c r="AH27" i="5" s="1"/>
  <c r="AH30" i="4" s="1"/>
  <c r="AH30" i="2" s="1"/>
  <c r="AH31" i="3" s="1"/>
  <c r="AH31" i="14" s="1"/>
  <c r="AH29" i="7"/>
  <c r="AH35" i="6" s="1"/>
  <c r="AH40" i="5" s="1"/>
  <c r="AH43" i="4" s="1"/>
  <c r="AH44" i="2" s="1"/>
  <c r="AH45" i="3" s="1"/>
  <c r="AH45" i="14" s="1"/>
  <c r="AH44" i="7"/>
  <c r="AH50" i="6" s="1"/>
  <c r="AH55" i="5" s="1"/>
  <c r="AH58" i="4" s="1"/>
  <c r="AH59" i="2" s="1"/>
  <c r="AH62" i="3" s="1"/>
  <c r="AH62" i="14" s="1"/>
  <c r="AH59" i="6"/>
  <c r="AH65" i="5" s="1"/>
  <c r="AH68" i="4" s="1"/>
  <c r="AH69" i="2" s="1"/>
  <c r="AH72" i="3" s="1"/>
  <c r="AH72" i="14" s="1"/>
  <c r="AH33" i="12"/>
  <c r="AH38" i="7" s="1"/>
  <c r="AH44" i="6" s="1"/>
  <c r="AH49" i="5" s="1"/>
  <c r="AH52" i="4" s="1"/>
  <c r="AH53" i="2" s="1"/>
  <c r="AH55" i="3" s="1"/>
  <c r="AH55" i="14" s="1"/>
  <c r="AH34" i="7"/>
  <c r="AH40" i="6" s="1"/>
  <c r="AH45" i="5" s="1"/>
  <c r="AH48" i="4" s="1"/>
  <c r="AH49" i="2" s="1"/>
  <c r="AH51" i="3" s="1"/>
  <c r="AH51" i="14" s="1"/>
  <c r="AH36" i="12"/>
  <c r="AH41" i="7" s="1"/>
  <c r="AH47" i="6" s="1"/>
  <c r="AH52" i="5" s="1"/>
  <c r="AH55" i="4" s="1"/>
  <c r="AH56" i="2" s="1"/>
  <c r="AH58" i="3" s="1"/>
  <c r="AH58" i="14" s="1"/>
  <c r="AH15" i="12"/>
  <c r="AH18" i="7" s="1"/>
  <c r="AH24" i="6" s="1"/>
  <c r="AH28" i="5" s="1"/>
  <c r="AH31" i="4" s="1"/>
  <c r="AH31" i="2" s="1"/>
  <c r="AH32" i="3" s="1"/>
  <c r="AH32" i="14" s="1"/>
  <c r="AH21" i="12"/>
  <c r="AH26" i="7" s="1"/>
  <c r="AH32" i="6" s="1"/>
  <c r="AH37" i="5" s="1"/>
  <c r="AH40" i="4" s="1"/>
  <c r="AH41" i="2" s="1"/>
  <c r="AH42" i="3" s="1"/>
  <c r="AH42" i="14" s="1"/>
  <c r="AH32" i="12"/>
  <c r="AH37" i="7" s="1"/>
  <c r="AH43" i="6" s="1"/>
  <c r="AH48" i="5" s="1"/>
  <c r="AH51" i="4" s="1"/>
  <c r="AH52" i="2" s="1"/>
  <c r="AH54" i="3" s="1"/>
  <c r="AH54" i="14" s="1"/>
  <c r="AH14" i="7"/>
  <c r="AH20" i="6" s="1"/>
  <c r="AH24" i="5" s="1"/>
  <c r="AH27" i="4" s="1"/>
  <c r="AH27" i="2" s="1"/>
  <c r="AH28" i="3" s="1"/>
  <c r="AH28" i="14" s="1"/>
  <c r="AG87" i="6"/>
  <c r="AH21" i="6"/>
  <c r="AH25" i="5" s="1"/>
  <c r="AH28" i="4" s="1"/>
  <c r="AH28" i="2" s="1"/>
  <c r="AH29" i="3" s="1"/>
  <c r="AH29" i="14" s="1"/>
  <c r="C89" i="6"/>
  <c r="D89" i="6" s="1"/>
  <c r="E89" i="6" s="1"/>
  <c r="F89" i="6" s="1"/>
  <c r="G89" i="6" s="1"/>
  <c r="H89" i="6" s="1"/>
  <c r="I89" i="6" s="1"/>
  <c r="J89" i="6" s="1"/>
  <c r="K89" i="6" s="1"/>
  <c r="L89" i="6" s="1"/>
  <c r="M89" i="6" s="1"/>
  <c r="N89" i="6" s="1"/>
  <c r="O89" i="6" s="1"/>
  <c r="P89" i="6" s="1"/>
  <c r="Q89" i="6" s="1"/>
  <c r="R89" i="6" s="1"/>
  <c r="S89" i="6" s="1"/>
  <c r="T89" i="6" s="1"/>
  <c r="U89" i="6" s="1"/>
  <c r="V89" i="6" s="1"/>
  <c r="W89" i="6" s="1"/>
  <c r="X89" i="6" s="1"/>
  <c r="Y89" i="6" s="1"/>
  <c r="Z89" i="6" s="1"/>
  <c r="AA89" i="6" s="1"/>
  <c r="AB89" i="6" s="1"/>
  <c r="AC89" i="6" s="1"/>
  <c r="AD89" i="6" s="1"/>
  <c r="AE89" i="6" s="1"/>
  <c r="AF89" i="6" s="1"/>
  <c r="AG89" i="6"/>
  <c r="AH11" i="7"/>
  <c r="AH17" i="6" s="1"/>
  <c r="AH21" i="5" s="1"/>
  <c r="AH24" i="4" s="1"/>
  <c r="AH24" i="2" s="1"/>
  <c r="AH25" i="3" s="1"/>
  <c r="AH25" i="14" s="1"/>
  <c r="AH2" i="7"/>
  <c r="AH3" i="6" s="1"/>
  <c r="AH3" i="5" s="1"/>
  <c r="AH3" i="4" s="1"/>
  <c r="AH3" i="2" s="1"/>
  <c r="AH3" i="3" s="1"/>
  <c r="AH3" i="14" s="1"/>
  <c r="AH39" i="7"/>
  <c r="AH45" i="6" s="1"/>
  <c r="AH50" i="5" s="1"/>
  <c r="AH53" i="4" s="1"/>
  <c r="AH54" i="2" s="1"/>
  <c r="AH56" i="3" s="1"/>
  <c r="AH56" i="14" s="1"/>
  <c r="AH35" i="7"/>
  <c r="AH41" i="6" s="1"/>
  <c r="AH46" i="5" s="1"/>
  <c r="AH49" i="4" s="1"/>
  <c r="AH50" i="2" s="1"/>
  <c r="AH52" i="3" s="1"/>
  <c r="AH52" i="14" s="1"/>
  <c r="AH9" i="12"/>
  <c r="AH9" i="7" s="1"/>
  <c r="AH14" i="6" s="1"/>
  <c r="AH18" i="5" s="1"/>
  <c r="AH21" i="4" s="1"/>
  <c r="AH21" i="2" s="1"/>
  <c r="AH22" i="3" s="1"/>
  <c r="AH22" i="14" s="1"/>
  <c r="AH47" i="7"/>
  <c r="AH54" i="6" s="1"/>
  <c r="AH59" i="5" s="1"/>
  <c r="AH62" i="4" s="1"/>
  <c r="AH63" i="2" s="1"/>
  <c r="AH66" i="3" s="1"/>
  <c r="AH66" i="14" s="1"/>
  <c r="AH49" i="7"/>
  <c r="AH56" i="6" s="1"/>
  <c r="AH62" i="5" s="1"/>
  <c r="AH65" i="4" s="1"/>
  <c r="AH66" i="2" s="1"/>
  <c r="AH69" i="3" s="1"/>
  <c r="AH69" i="14" s="1"/>
  <c r="AH62" i="7"/>
  <c r="AH69" i="6" s="1"/>
  <c r="AH75" i="5" s="1"/>
  <c r="AH79" i="4" s="1"/>
  <c r="AH83" i="2" s="1"/>
  <c r="AH86" i="3" s="1"/>
  <c r="AH86" i="14" s="1"/>
  <c r="AH13" i="7"/>
  <c r="AH19" i="6" s="1"/>
  <c r="AH23" i="5" s="1"/>
  <c r="AH26" i="4" s="1"/>
  <c r="AH26" i="2" s="1"/>
  <c r="AH27" i="3" s="1"/>
  <c r="AH27" i="14" s="1"/>
  <c r="AH16" i="7"/>
  <c r="AH22" i="6" s="1"/>
  <c r="AH26" i="5" s="1"/>
  <c r="AH29" i="4" s="1"/>
  <c r="AH29" i="2" s="1"/>
  <c r="AH30" i="3" s="1"/>
  <c r="AH30" i="14" s="1"/>
  <c r="AH46" i="7"/>
  <c r="AH52" i="6" s="1"/>
  <c r="AH57" i="5" s="1"/>
  <c r="AH60" i="4" s="1"/>
  <c r="AH61" i="2" s="1"/>
  <c r="AH64" i="3" s="1"/>
  <c r="AH64" i="14" s="1"/>
  <c r="AH48" i="7"/>
  <c r="AH55" i="6" s="1"/>
  <c r="AH61" i="5" s="1"/>
  <c r="AH64" i="4" s="1"/>
  <c r="AH65" i="2" s="1"/>
  <c r="AH68" i="3" s="1"/>
  <c r="AH68" i="14" s="1"/>
  <c r="AH50" i="7"/>
  <c r="AH57" i="6" s="1"/>
  <c r="AH63" i="5" s="1"/>
  <c r="AH66" i="4" s="1"/>
  <c r="AH67" i="2" s="1"/>
  <c r="AH70" i="3" s="1"/>
  <c r="AH70" i="14" s="1"/>
  <c r="AH24" i="7"/>
  <c r="AH30" i="6" s="1"/>
  <c r="AH35" i="5" s="1"/>
  <c r="AH38" i="4" s="1"/>
  <c r="AH39" i="2" s="1"/>
  <c r="AH40" i="3" s="1"/>
  <c r="AH40" i="14" s="1"/>
  <c r="AH25" i="7"/>
  <c r="AH31" i="6" s="1"/>
  <c r="AH36" i="5" s="1"/>
  <c r="AH39" i="4" s="1"/>
  <c r="AH40" i="2" s="1"/>
  <c r="AH41" i="3" s="1"/>
  <c r="AH41" i="14" s="1"/>
  <c r="AH53" i="7"/>
  <c r="AH60" i="6" s="1"/>
  <c r="AH66" i="5" s="1"/>
  <c r="AH69" i="4" s="1"/>
  <c r="AH71" i="2" s="1"/>
  <c r="AH74" i="3" s="1"/>
  <c r="AH74" i="14" s="1"/>
  <c r="AH57" i="7"/>
  <c r="AH64" i="6" s="1"/>
  <c r="AH70" i="5" s="1"/>
  <c r="AH73" i="4" s="1"/>
  <c r="AH75" i="2" s="1"/>
  <c r="AH78" i="3" s="1"/>
  <c r="AH78" i="14" s="1"/>
  <c r="AH74" i="7"/>
  <c r="AH82" i="6" s="1"/>
  <c r="AH90" i="5" s="1"/>
  <c r="AH94" i="4" s="1"/>
  <c r="AH99" i="2" s="1"/>
  <c r="AH102" i="3" s="1"/>
  <c r="AH102" i="14" s="1"/>
  <c r="C81" i="7"/>
  <c r="D81" i="7" s="1"/>
  <c r="E81" i="7" s="1"/>
  <c r="F81" i="7" s="1"/>
  <c r="G81" i="7" s="1"/>
  <c r="H81" i="7" s="1"/>
  <c r="I81" i="7" s="1"/>
  <c r="J81" i="7" s="1"/>
  <c r="K81" i="7" s="1"/>
  <c r="L81" i="7" s="1"/>
  <c r="M81" i="7" s="1"/>
  <c r="N81" i="7" s="1"/>
  <c r="O81" i="7" s="1"/>
  <c r="P81" i="7" s="1"/>
  <c r="Q81" i="7" s="1"/>
  <c r="R81" i="7" s="1"/>
  <c r="S81" i="7" s="1"/>
  <c r="T81" i="7" s="1"/>
  <c r="U81" i="7" s="1"/>
  <c r="V81" i="7" s="1"/>
  <c r="W81" i="7" s="1"/>
  <c r="X81" i="7" s="1"/>
  <c r="Y81" i="7" s="1"/>
  <c r="Z81" i="7" s="1"/>
  <c r="AA81" i="7" s="1"/>
  <c r="AB81" i="7" s="1"/>
  <c r="AC81" i="7" s="1"/>
  <c r="AD81" i="7" s="1"/>
  <c r="AE81" i="7" s="1"/>
  <c r="AF81" i="7" s="1"/>
  <c r="AG79" i="7"/>
  <c r="AG81" i="7"/>
  <c r="AH48" i="12"/>
  <c r="AH55" i="7" s="1"/>
  <c r="AH62" i="6" s="1"/>
  <c r="AH68" i="5" s="1"/>
  <c r="AH71" i="4" s="1"/>
  <c r="AH73" i="2" s="1"/>
  <c r="AH76" i="3" s="1"/>
  <c r="AH76" i="14" s="1"/>
  <c r="AH25" i="12"/>
  <c r="AH30" i="7" s="1"/>
  <c r="AH36" i="6" s="1"/>
  <c r="AH41" i="5" s="1"/>
  <c r="AH44" i="4" s="1"/>
  <c r="AH45" i="2" s="1"/>
  <c r="AH46" i="3" s="1"/>
  <c r="AH46" i="14" s="1"/>
  <c r="AH52" i="12"/>
  <c r="AH59" i="7" s="1"/>
  <c r="AH66" i="6" s="1"/>
  <c r="AH72" i="5" s="1"/>
  <c r="AH75" i="4" s="1"/>
  <c r="AH77" i="2" s="1"/>
  <c r="AH80" i="3" s="1"/>
  <c r="AH80" i="14" s="1"/>
  <c r="AH31" i="12"/>
  <c r="AH36" i="7" s="1"/>
  <c r="AH42" i="6" s="1"/>
  <c r="AH47" i="5" s="1"/>
  <c r="AH50" i="4" s="1"/>
  <c r="AH51" i="2" s="1"/>
  <c r="AH53" i="3" s="1"/>
  <c r="AH53" i="14" s="1"/>
  <c r="AH59" i="12"/>
  <c r="AH67" i="7" s="1"/>
  <c r="AH74" i="6" s="1"/>
  <c r="AH82" i="5" s="1"/>
  <c r="AH86" i="4" s="1"/>
  <c r="AH91" i="2" s="1"/>
  <c r="AH94" i="3" s="1"/>
  <c r="AH94" i="14" s="1"/>
  <c r="AH45" i="12"/>
  <c r="AH51" i="7" s="1"/>
  <c r="AH58" i="6" s="1"/>
  <c r="AH64" i="5" s="1"/>
  <c r="AH67" i="4" s="1"/>
  <c r="AH68" i="2" s="1"/>
  <c r="AH71" i="3" s="1"/>
  <c r="AH71" i="14" s="1"/>
  <c r="AH64" i="12"/>
  <c r="AH72" i="7" s="1"/>
  <c r="AH79" i="6" s="1"/>
  <c r="AH87" i="5" s="1"/>
  <c r="AH91" i="4" s="1"/>
  <c r="AH96" i="2" s="1"/>
  <c r="AH99" i="3" s="1"/>
  <c r="AH99" i="14" s="1"/>
  <c r="C73" i="12"/>
  <c r="D73" i="12" s="1"/>
  <c r="E73" i="12" s="1"/>
  <c r="F73" i="12" s="1"/>
  <c r="G73" i="12" s="1"/>
  <c r="H73" i="12" s="1"/>
  <c r="I73" i="12" s="1"/>
  <c r="J73" i="12" s="1"/>
  <c r="K73" i="12" s="1"/>
  <c r="L73" i="12" s="1"/>
  <c r="M73" i="12" s="1"/>
  <c r="N73" i="12" s="1"/>
  <c r="O73" i="12" s="1"/>
  <c r="P73" i="12" s="1"/>
  <c r="Q73" i="12" s="1"/>
  <c r="R73" i="12" s="1"/>
  <c r="S73" i="12" s="1"/>
  <c r="T73" i="12" s="1"/>
  <c r="U73" i="12" s="1"/>
  <c r="V73" i="12" s="1"/>
  <c r="W73" i="12" s="1"/>
  <c r="X73" i="12" s="1"/>
  <c r="Y73" i="12" s="1"/>
  <c r="Z73" i="12" s="1"/>
  <c r="AA73" i="12" s="1"/>
  <c r="AB73" i="12" s="1"/>
  <c r="AC73" i="12" s="1"/>
  <c r="AD73" i="12" s="1"/>
  <c r="AE73" i="12" s="1"/>
  <c r="AF73" i="12" s="1"/>
  <c r="AG71" i="12"/>
  <c r="AG73" i="12"/>
  <c r="AG33" i="9"/>
  <c r="AH33" i="9" s="1"/>
  <c r="AH56" i="12" s="1"/>
  <c r="AH63" i="7" s="1"/>
  <c r="AH70" i="6" s="1"/>
  <c r="AH76" i="5" s="1"/>
  <c r="AH80" i="4" s="1"/>
  <c r="AH84" i="2" s="1"/>
  <c r="AH87" i="3" s="1"/>
  <c r="AH87" i="14" s="1"/>
  <c r="AG13" i="9"/>
  <c r="AH13" i="9" s="1"/>
  <c r="AH22" i="12" s="1"/>
  <c r="AH27" i="7" s="1"/>
  <c r="AH33" i="6" s="1"/>
  <c r="AH38" i="5" s="1"/>
  <c r="AH41" i="4" s="1"/>
  <c r="AH42" i="2" s="1"/>
  <c r="AH43" i="3" s="1"/>
  <c r="AH43" i="14" s="1"/>
  <c r="AG3" i="9"/>
  <c r="AH3" i="9" s="1"/>
  <c r="AH4" i="12" s="1"/>
  <c r="AH4" i="7" s="1"/>
  <c r="AH5" i="6" s="1"/>
  <c r="AH6" i="5" s="1"/>
  <c r="AH7" i="4" s="1"/>
  <c r="AH7" i="2" s="1"/>
  <c r="AH7" i="3" s="1"/>
  <c r="AH7" i="14" s="1"/>
  <c r="AG25" i="9"/>
  <c r="AH25" i="9" s="1"/>
  <c r="AH38" i="12" s="1"/>
  <c r="AH43" i="7" s="1"/>
  <c r="AH49" i="6" s="1"/>
  <c r="AH54" i="5" s="1"/>
  <c r="AH57" i="4" s="1"/>
  <c r="AH58" i="2" s="1"/>
  <c r="AH60" i="3" s="1"/>
  <c r="AH60" i="14" s="1"/>
  <c r="B28" i="10"/>
  <c r="C28" i="10"/>
  <c r="D28" i="10"/>
  <c r="E28" i="10"/>
  <c r="F28" i="10"/>
  <c r="G28" i="10"/>
  <c r="H28" i="10"/>
  <c r="I28" i="10"/>
  <c r="J28" i="10"/>
  <c r="K28" i="10"/>
  <c r="L28" i="10"/>
  <c r="M28" i="10"/>
  <c r="B29" i="10"/>
  <c r="C29" i="10"/>
  <c r="D29" i="10"/>
  <c r="E29" i="10"/>
  <c r="F29" i="10"/>
  <c r="G29" i="10"/>
  <c r="H29" i="10"/>
  <c r="I29" i="10"/>
  <c r="J29" i="10"/>
  <c r="K29" i="10"/>
  <c r="L29" i="10"/>
  <c r="M29" i="10"/>
  <c r="B30" i="10"/>
  <c r="C30" i="10"/>
  <c r="D30" i="10"/>
  <c r="E30" i="10"/>
  <c r="F30" i="10"/>
  <c r="G30" i="10"/>
  <c r="H30" i="10"/>
  <c r="I30" i="10"/>
  <c r="J30" i="10"/>
  <c r="K30" i="10"/>
  <c r="L30" i="10"/>
  <c r="M30" i="10"/>
  <c r="B47" i="9"/>
  <c r="B48" i="9" s="1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AG45" i="9"/>
  <c r="AG44" i="9"/>
  <c r="AG43" i="9"/>
  <c r="AG42" i="9"/>
  <c r="AG40" i="9"/>
  <c r="AG35" i="9"/>
  <c r="AG34" i="9"/>
  <c r="AG32" i="9"/>
  <c r="AG31" i="9"/>
  <c r="AG29" i="9"/>
  <c r="AG27" i="9"/>
  <c r="AG24" i="9"/>
  <c r="AG22" i="9"/>
  <c r="AG18" i="9"/>
  <c r="AG17" i="9"/>
  <c r="AG16" i="9"/>
  <c r="AG14" i="9"/>
  <c r="AG10" i="9"/>
  <c r="AG7" i="9"/>
  <c r="AG6" i="9"/>
  <c r="AG5" i="9"/>
  <c r="AG4" i="9"/>
  <c r="AG2" i="9"/>
  <c r="N28" i="10"/>
  <c r="N29" i="10" s="1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" i="10"/>
  <c r="AH2" i="10" s="1"/>
  <c r="AG21" i="10"/>
  <c r="AH21" i="10" s="1"/>
  <c r="AH39" i="9" s="1"/>
  <c r="AH62" i="12" s="1"/>
  <c r="AH70" i="7" s="1"/>
  <c r="AH77" i="6" s="1"/>
  <c r="AH85" i="5" s="1"/>
  <c r="AH89" i="4" s="1"/>
  <c r="AH94" i="2" s="1"/>
  <c r="AH97" i="3" s="1"/>
  <c r="AH97" i="14" s="1"/>
  <c r="AG14" i="10"/>
  <c r="AH14" i="10" s="1"/>
  <c r="AG7" i="10"/>
  <c r="AH7" i="10" s="1"/>
  <c r="AG8" i="10"/>
  <c r="AH8" i="10" s="1"/>
  <c r="AG9" i="10"/>
  <c r="AH9" i="10" s="1"/>
  <c r="AG10" i="10"/>
  <c r="AH10" i="10" s="1"/>
  <c r="AG23" i="10"/>
  <c r="AH23" i="10" s="1"/>
  <c r="AG22" i="10"/>
  <c r="AH22" i="10" s="1"/>
  <c r="AG3" i="10"/>
  <c r="AH3" i="10" s="1"/>
  <c r="AG24" i="10"/>
  <c r="AH24" i="10" s="1"/>
  <c r="AG25" i="10"/>
  <c r="AH25" i="10" s="1"/>
  <c r="E35" i="11"/>
  <c r="N3" i="11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2" i="11"/>
  <c r="D35" i="11"/>
  <c r="D36" i="11" s="1"/>
  <c r="AG4" i="10"/>
  <c r="AH4" i="10" s="1"/>
  <c r="AG5" i="10"/>
  <c r="AH5" i="10" s="1"/>
  <c r="AG6" i="10"/>
  <c r="AH6" i="10" s="1"/>
  <c r="AG11" i="10"/>
  <c r="AH11" i="10" s="1"/>
  <c r="AG12" i="10"/>
  <c r="AH12" i="10" s="1"/>
  <c r="AG13" i="10"/>
  <c r="AH13" i="10" s="1"/>
  <c r="AG15" i="10"/>
  <c r="AH15" i="10" s="1"/>
  <c r="AG16" i="10"/>
  <c r="AH16" i="10" s="1"/>
  <c r="AG17" i="10"/>
  <c r="AH17" i="10" s="1"/>
  <c r="AG18" i="10"/>
  <c r="AH18" i="10" s="1"/>
  <c r="AG19" i="10"/>
  <c r="AH19" i="10" s="1"/>
  <c r="AG20" i="10"/>
  <c r="AH20" i="10" s="1"/>
  <c r="AH37" i="9" s="1"/>
  <c r="AH60" i="12" s="1"/>
  <c r="AH68" i="7" s="1"/>
  <c r="AH75" i="6" s="1"/>
  <c r="AH83" i="5" s="1"/>
  <c r="AH87" i="4" s="1"/>
  <c r="AH92" i="2" s="1"/>
  <c r="AH95" i="3" s="1"/>
  <c r="AH95" i="14" s="1"/>
  <c r="AG26" i="10"/>
  <c r="AH26" i="10" s="1"/>
  <c r="AH6" i="9" l="1"/>
  <c r="AH7" i="12" s="1"/>
  <c r="AH7" i="7" s="1"/>
  <c r="AH12" i="6" s="1"/>
  <c r="AH15" i="5" s="1"/>
  <c r="AH17" i="4" s="1"/>
  <c r="AH17" i="2" s="1"/>
  <c r="AH17" i="3" s="1"/>
  <c r="AH17" i="14" s="1"/>
  <c r="AH24" i="9"/>
  <c r="AH37" i="12" s="1"/>
  <c r="AH42" i="7" s="1"/>
  <c r="AH48" i="6" s="1"/>
  <c r="AH53" i="5" s="1"/>
  <c r="AH56" i="4" s="1"/>
  <c r="AH57" i="2" s="1"/>
  <c r="AH59" i="3" s="1"/>
  <c r="AH59" i="14" s="1"/>
  <c r="AH42" i="9"/>
  <c r="AH65" i="12" s="1"/>
  <c r="AH73" i="7" s="1"/>
  <c r="AH80" i="6" s="1"/>
  <c r="AH88" i="5" s="1"/>
  <c r="AH92" i="4" s="1"/>
  <c r="AH97" i="2" s="1"/>
  <c r="AH100" i="3" s="1"/>
  <c r="AH100" i="14" s="1"/>
  <c r="AH40" i="9"/>
  <c r="AH63" i="12" s="1"/>
  <c r="AH71" i="7" s="1"/>
  <c r="AH78" i="6" s="1"/>
  <c r="AH86" i="5" s="1"/>
  <c r="AH90" i="4" s="1"/>
  <c r="AH95" i="2" s="1"/>
  <c r="AH98" i="3" s="1"/>
  <c r="AH98" i="14" s="1"/>
  <c r="AH10" i="9"/>
  <c r="AH17" i="12" s="1"/>
  <c r="AH22" i="7" s="1"/>
  <c r="AH28" i="6" s="1"/>
  <c r="AH32" i="5" s="1"/>
  <c r="AH35" i="4" s="1"/>
  <c r="AH35" i="2" s="1"/>
  <c r="AH36" i="3" s="1"/>
  <c r="AH36" i="14" s="1"/>
  <c r="N36" i="11"/>
  <c r="E36" i="11"/>
  <c r="AH2" i="9"/>
  <c r="AH3" i="12" s="1"/>
  <c r="AH3" i="7" s="1"/>
  <c r="AH4" i="6" s="1"/>
  <c r="AH4" i="5" s="1"/>
  <c r="AH4" i="4" s="1"/>
  <c r="AH4" i="2" s="1"/>
  <c r="AH4" i="3" s="1"/>
  <c r="AH4" i="14" s="1"/>
  <c r="AH34" i="9"/>
  <c r="AH57" i="12" s="1"/>
  <c r="AH65" i="7" s="1"/>
  <c r="AH72" i="6" s="1"/>
  <c r="AH78" i="5" s="1"/>
  <c r="AH82" i="4" s="1"/>
  <c r="AH87" i="2" s="1"/>
  <c r="AH90" i="3" s="1"/>
  <c r="AH90" i="14" s="1"/>
  <c r="AH27" i="10"/>
  <c r="AH45" i="9"/>
  <c r="AH70" i="12" s="1"/>
  <c r="AH78" i="7" s="1"/>
  <c r="AH86" i="6" s="1"/>
  <c r="AH94" i="5" s="1"/>
  <c r="AH99" i="4" s="1"/>
  <c r="AH104" i="2" s="1"/>
  <c r="AH107" i="3" s="1"/>
  <c r="AH107" i="14" s="1"/>
  <c r="AH18" i="9"/>
  <c r="AH28" i="12" s="1"/>
  <c r="AH33" i="7" s="1"/>
  <c r="AH39" i="6" s="1"/>
  <c r="AH44" i="5" s="1"/>
  <c r="AH47" i="4" s="1"/>
  <c r="AH48" i="2" s="1"/>
  <c r="AH50" i="3" s="1"/>
  <c r="AH50" i="14" s="1"/>
  <c r="C102" i="4"/>
  <c r="D102" i="4" s="1"/>
  <c r="E102" i="4" s="1"/>
  <c r="F102" i="4" s="1"/>
  <c r="G102" i="4" s="1"/>
  <c r="H102" i="4" s="1"/>
  <c r="I102" i="4" s="1"/>
  <c r="J102" i="4" s="1"/>
  <c r="K102" i="4" s="1"/>
  <c r="L102" i="4" s="1"/>
  <c r="M102" i="4" s="1"/>
  <c r="N102" i="4" s="1"/>
  <c r="O102" i="4" s="1"/>
  <c r="P102" i="4" s="1"/>
  <c r="Q102" i="4" s="1"/>
  <c r="R102" i="4" s="1"/>
  <c r="S102" i="4" s="1"/>
  <c r="T102" i="4" s="1"/>
  <c r="U102" i="4" s="1"/>
  <c r="V102" i="4" s="1"/>
  <c r="W102" i="4" s="1"/>
  <c r="X102" i="4" s="1"/>
  <c r="Y102" i="4" s="1"/>
  <c r="Z102" i="4" s="1"/>
  <c r="AA102" i="4" s="1"/>
  <c r="AB102" i="4" s="1"/>
  <c r="AC102" i="4" s="1"/>
  <c r="AD102" i="4" s="1"/>
  <c r="AE102" i="4" s="1"/>
  <c r="AF102" i="4" s="1"/>
  <c r="N30" i="10"/>
  <c r="O29" i="10"/>
  <c r="O30" i="10" s="1"/>
  <c r="AH35" i="9"/>
  <c r="AH58" i="12" s="1"/>
  <c r="AH66" i="7" s="1"/>
  <c r="AH73" i="6" s="1"/>
  <c r="AH81" i="5" s="1"/>
  <c r="AH85" i="4" s="1"/>
  <c r="AH90" i="2" s="1"/>
  <c r="AH93" i="3" s="1"/>
  <c r="AH93" i="14" s="1"/>
  <c r="AH27" i="9"/>
  <c r="AH47" i="12" s="1"/>
  <c r="AH54" i="7" s="1"/>
  <c r="AH61" i="6" s="1"/>
  <c r="AH67" i="5" s="1"/>
  <c r="AH70" i="4" s="1"/>
  <c r="AH72" i="2" s="1"/>
  <c r="AH75" i="3" s="1"/>
  <c r="AH75" i="14" s="1"/>
  <c r="AG27" i="10"/>
  <c r="AH16" i="9"/>
  <c r="AH26" i="12" s="1"/>
  <c r="AH31" i="7" s="1"/>
  <c r="AH37" i="6" s="1"/>
  <c r="AH42" i="5" s="1"/>
  <c r="AH45" i="4" s="1"/>
  <c r="AH46" i="2" s="1"/>
  <c r="AH48" i="3" s="1"/>
  <c r="AH48" i="14" s="1"/>
  <c r="AH32" i="9"/>
  <c r="AH54" i="12" s="1"/>
  <c r="AH61" i="7" s="1"/>
  <c r="AH68" i="6" s="1"/>
  <c r="AH74" i="5" s="1"/>
  <c r="AH78" i="4" s="1"/>
  <c r="AH80" i="2" s="1"/>
  <c r="AH83" i="3" s="1"/>
  <c r="AH83" i="14" s="1"/>
  <c r="AH5" i="9"/>
  <c r="AH6" i="12" s="1"/>
  <c r="AH6" i="7" s="1"/>
  <c r="AH7" i="6" s="1"/>
  <c r="AH8" i="5" s="1"/>
  <c r="AH9" i="4" s="1"/>
  <c r="AH9" i="2" s="1"/>
  <c r="AH9" i="3" s="1"/>
  <c r="AH9" i="14" s="1"/>
  <c r="AH14" i="9"/>
  <c r="AH23" i="12" s="1"/>
  <c r="AH28" i="7" s="1"/>
  <c r="AH34" i="6" s="1"/>
  <c r="AH39" i="5" s="1"/>
  <c r="AH42" i="4" s="1"/>
  <c r="AH43" i="2" s="1"/>
  <c r="AH44" i="3" s="1"/>
  <c r="AH44" i="14" s="1"/>
  <c r="AH22" i="9"/>
  <c r="AH35" i="12" s="1"/>
  <c r="AH40" i="7" s="1"/>
  <c r="AH46" i="6" s="1"/>
  <c r="AH51" i="5" s="1"/>
  <c r="AH54" i="4" s="1"/>
  <c r="AH55" i="2" s="1"/>
  <c r="AH57" i="3" s="1"/>
  <c r="AH57" i="14" s="1"/>
  <c r="AH31" i="9"/>
  <c r="AH53" i="12" s="1"/>
  <c r="AH60" i="7" s="1"/>
  <c r="AH67" i="6" s="1"/>
  <c r="AH73" i="5" s="1"/>
  <c r="AH77" i="4" s="1"/>
  <c r="AH79" i="2" s="1"/>
  <c r="AH82" i="3" s="1"/>
  <c r="AH82" i="14" s="1"/>
  <c r="AH43" i="9"/>
  <c r="AH67" i="12" s="1"/>
  <c r="AH75" i="7" s="1"/>
  <c r="AH83" i="6" s="1"/>
  <c r="AH91" i="5" s="1"/>
  <c r="AH95" i="4" s="1"/>
  <c r="AH100" i="2" s="1"/>
  <c r="AH103" i="3" s="1"/>
  <c r="AH103" i="14" s="1"/>
  <c r="AH4" i="9"/>
  <c r="AH5" i="12" s="1"/>
  <c r="AH5" i="7" s="1"/>
  <c r="AH6" i="6" s="1"/>
  <c r="AH7" i="5" s="1"/>
  <c r="AH8" i="4" s="1"/>
  <c r="AH8" i="2" s="1"/>
  <c r="AH8" i="3" s="1"/>
  <c r="AH8" i="14" s="1"/>
  <c r="AH29" i="9"/>
  <c r="AH49" i="12" s="1"/>
  <c r="AH56" i="7" s="1"/>
  <c r="AH63" i="6" s="1"/>
  <c r="AH69" i="5" s="1"/>
  <c r="AH72" i="4" s="1"/>
  <c r="AH74" i="2" s="1"/>
  <c r="AH77" i="3" s="1"/>
  <c r="AH77" i="14" s="1"/>
  <c r="AH17" i="9"/>
  <c r="AH27" i="12" s="1"/>
  <c r="AH32" i="7" s="1"/>
  <c r="AH38" i="6" s="1"/>
  <c r="AH43" i="5" s="1"/>
  <c r="AH46" i="4" s="1"/>
  <c r="AH47" i="2" s="1"/>
  <c r="AH49" i="3" s="1"/>
  <c r="AH49" i="14" s="1"/>
  <c r="AH7" i="9"/>
  <c r="AH8" i="12" s="1"/>
  <c r="AH8" i="7" s="1"/>
  <c r="AH13" i="6" s="1"/>
  <c r="AH16" i="5" s="1"/>
  <c r="AH18" i="4" s="1"/>
  <c r="AH18" i="2" s="1"/>
  <c r="AH18" i="3" s="1"/>
  <c r="AH18" i="14" s="1"/>
  <c r="AH44" i="9"/>
  <c r="AH69" i="12" s="1"/>
  <c r="AH77" i="7" s="1"/>
  <c r="AH85" i="6" s="1"/>
  <c r="AH93" i="5" s="1"/>
  <c r="AH97" i="4" s="1"/>
  <c r="AH102" i="2" s="1"/>
  <c r="AH105" i="3" s="1"/>
  <c r="AH105" i="14" s="1"/>
  <c r="C48" i="9"/>
  <c r="D48" i="9" s="1"/>
  <c r="E48" i="9" s="1"/>
  <c r="F48" i="9" s="1"/>
  <c r="G48" i="9" s="1"/>
  <c r="H48" i="9" s="1"/>
  <c r="I48" i="9" s="1"/>
  <c r="J48" i="9" s="1"/>
  <c r="K48" i="9" s="1"/>
  <c r="L48" i="9" s="1"/>
  <c r="M48" i="9" s="1"/>
  <c r="N48" i="9" s="1"/>
  <c r="O48" i="9" s="1"/>
  <c r="P48" i="9" s="1"/>
  <c r="Q48" i="9" s="1"/>
  <c r="R48" i="9" s="1"/>
  <c r="S48" i="9" s="1"/>
  <c r="T48" i="9" s="1"/>
  <c r="U48" i="9" s="1"/>
  <c r="V48" i="9" s="1"/>
  <c r="W48" i="9" s="1"/>
  <c r="X48" i="9" s="1"/>
  <c r="Y48" i="9" s="1"/>
  <c r="Z48" i="9" s="1"/>
  <c r="AA48" i="9" s="1"/>
  <c r="AB48" i="9" s="1"/>
  <c r="AC48" i="9" s="1"/>
  <c r="AD48" i="9" s="1"/>
  <c r="AE48" i="9" s="1"/>
  <c r="AG46" i="9"/>
  <c r="AG48" i="9"/>
  <c r="AG29" i="10"/>
  <c r="AG30" i="10" s="1"/>
  <c r="B49" i="9" s="1"/>
  <c r="AH108" i="14" l="1"/>
  <c r="AH108" i="3"/>
  <c r="AH105" i="2"/>
  <c r="B111" i="3" s="1"/>
  <c r="C111" i="3" s="1"/>
  <c r="D111" i="3" s="1"/>
  <c r="E111" i="3" s="1"/>
  <c r="F111" i="3" s="1"/>
  <c r="G111" i="3" s="1"/>
  <c r="H111" i="3" s="1"/>
  <c r="I111" i="3" s="1"/>
  <c r="J111" i="3" s="1"/>
  <c r="K111" i="3" s="1"/>
  <c r="L111" i="3" s="1"/>
  <c r="M111" i="3" s="1"/>
  <c r="N111" i="3" s="1"/>
  <c r="O111" i="3" s="1"/>
  <c r="P111" i="3" s="1"/>
  <c r="Q111" i="3" s="1"/>
  <c r="R111" i="3" s="1"/>
  <c r="S111" i="3" s="1"/>
  <c r="T111" i="3" s="1"/>
  <c r="U111" i="3" s="1"/>
  <c r="V111" i="3" s="1"/>
  <c r="W111" i="3" s="1"/>
  <c r="X111" i="3" s="1"/>
  <c r="Y111" i="3" s="1"/>
  <c r="Z111" i="3" s="1"/>
  <c r="AA111" i="3" s="1"/>
  <c r="AB111" i="3" s="1"/>
  <c r="AC111" i="3" s="1"/>
  <c r="AD111" i="3" s="1"/>
  <c r="AE111" i="3" s="1"/>
  <c r="AF111" i="3" s="1"/>
  <c r="AG111" i="3" s="1"/>
  <c r="B111" i="14" s="1"/>
  <c r="C111" i="14" s="1"/>
  <c r="D111" i="14" s="1"/>
  <c r="E111" i="14" s="1"/>
  <c r="F111" i="14" s="1"/>
  <c r="G111" i="14" s="1"/>
  <c r="H111" i="14" s="1"/>
  <c r="I111" i="14" s="1"/>
  <c r="J111" i="14" s="1"/>
  <c r="K111" i="14" s="1"/>
  <c r="L111" i="14" s="1"/>
  <c r="M111" i="14" s="1"/>
  <c r="N111" i="14" s="1"/>
  <c r="O111" i="14" s="1"/>
  <c r="P111" i="14" s="1"/>
  <c r="Q111" i="14" s="1"/>
  <c r="R111" i="14" s="1"/>
  <c r="S111" i="14" s="1"/>
  <c r="T111" i="14" s="1"/>
  <c r="U111" i="14" s="1"/>
  <c r="V111" i="14" s="1"/>
  <c r="W111" i="14" s="1"/>
  <c r="X111" i="14" s="1"/>
  <c r="Y111" i="14" s="1"/>
  <c r="Z111" i="14" s="1"/>
  <c r="AA111" i="14" s="1"/>
  <c r="AB111" i="14" s="1"/>
  <c r="AC111" i="14" s="1"/>
  <c r="AD111" i="14" s="1"/>
  <c r="AE111" i="14" s="1"/>
  <c r="AF111" i="14" s="1"/>
  <c r="AG111" i="14" s="1"/>
  <c r="AH100" i="4"/>
  <c r="AH95" i="5"/>
  <c r="AH87" i="6"/>
  <c r="AH71" i="12"/>
  <c r="P29" i="10"/>
  <c r="AH46" i="9"/>
  <c r="C49" i="9" s="1"/>
  <c r="D49" i="9" s="1"/>
  <c r="E49" i="9" s="1"/>
  <c r="F49" i="9" s="1"/>
  <c r="G49" i="9" s="1"/>
  <c r="H49" i="9" s="1"/>
  <c r="I49" i="9" s="1"/>
  <c r="J49" i="9" s="1"/>
  <c r="K49" i="9" s="1"/>
  <c r="L49" i="9" s="1"/>
  <c r="M49" i="9" s="1"/>
  <c r="N49" i="9" s="1"/>
  <c r="O49" i="9" s="1"/>
  <c r="P49" i="9" s="1"/>
  <c r="Q49" i="9" s="1"/>
  <c r="R49" i="9" s="1"/>
  <c r="S49" i="9" s="1"/>
  <c r="T49" i="9" s="1"/>
  <c r="U49" i="9" s="1"/>
  <c r="V49" i="9" s="1"/>
  <c r="W49" i="9" s="1"/>
  <c r="X49" i="9" s="1"/>
  <c r="Y49" i="9" s="1"/>
  <c r="Z49" i="9" s="1"/>
  <c r="AA49" i="9" s="1"/>
  <c r="AB49" i="9" s="1"/>
  <c r="AC49" i="9" s="1"/>
  <c r="AD49" i="9" s="1"/>
  <c r="AE49" i="9" s="1"/>
  <c r="AF49" i="9" s="1"/>
  <c r="AG49" i="9" s="1"/>
  <c r="B74" i="12" s="1"/>
  <c r="C74" i="12" s="1"/>
  <c r="D74" i="12" s="1"/>
  <c r="E74" i="12" s="1"/>
  <c r="F74" i="12" s="1"/>
  <c r="G74" i="12" s="1"/>
  <c r="H74" i="12" s="1"/>
  <c r="I74" i="12" s="1"/>
  <c r="J74" i="12" s="1"/>
  <c r="K74" i="12" s="1"/>
  <c r="L74" i="12" s="1"/>
  <c r="M74" i="12" s="1"/>
  <c r="N74" i="12" s="1"/>
  <c r="O74" i="12" s="1"/>
  <c r="P74" i="12" s="1"/>
  <c r="Q74" i="12" s="1"/>
  <c r="R74" i="12" s="1"/>
  <c r="S74" i="12" s="1"/>
  <c r="T74" i="12" s="1"/>
  <c r="U74" i="12" s="1"/>
  <c r="V74" i="12" s="1"/>
  <c r="W74" i="12" s="1"/>
  <c r="X74" i="12" s="1"/>
  <c r="Y74" i="12" s="1"/>
  <c r="Z74" i="12" s="1"/>
  <c r="AA74" i="12" s="1"/>
  <c r="AB74" i="12" s="1"/>
  <c r="AC74" i="12" s="1"/>
  <c r="AD74" i="12" s="1"/>
  <c r="AE74" i="12" s="1"/>
  <c r="AF74" i="12" s="1"/>
  <c r="AG74" i="12" s="1"/>
  <c r="B82" i="7" s="1"/>
  <c r="C82" i="7" s="1"/>
  <c r="D82" i="7" s="1"/>
  <c r="E82" i="7" s="1"/>
  <c r="F82" i="7" s="1"/>
  <c r="G82" i="7" s="1"/>
  <c r="H82" i="7" s="1"/>
  <c r="I82" i="7" s="1"/>
  <c r="J82" i="7" s="1"/>
  <c r="K82" i="7" s="1"/>
  <c r="L82" i="7" s="1"/>
  <c r="M82" i="7" s="1"/>
  <c r="N82" i="7" s="1"/>
  <c r="O82" i="7" s="1"/>
  <c r="P82" i="7" s="1"/>
  <c r="Q82" i="7" s="1"/>
  <c r="R82" i="7" s="1"/>
  <c r="S82" i="7" s="1"/>
  <c r="T82" i="7" s="1"/>
  <c r="U82" i="7" s="1"/>
  <c r="V82" i="7" s="1"/>
  <c r="W82" i="7" s="1"/>
  <c r="X82" i="7" s="1"/>
  <c r="Y82" i="7" s="1"/>
  <c r="Z82" i="7" s="1"/>
  <c r="AA82" i="7" s="1"/>
  <c r="AB82" i="7" s="1"/>
  <c r="AC82" i="7" s="1"/>
  <c r="AD82" i="7" s="1"/>
  <c r="AE82" i="7" s="1"/>
  <c r="AF82" i="7" s="1"/>
  <c r="AG82" i="7" s="1"/>
  <c r="B90" i="6" s="1"/>
  <c r="C90" i="6" s="1"/>
  <c r="D90" i="6" s="1"/>
  <c r="E90" i="6" s="1"/>
  <c r="F90" i="6" s="1"/>
  <c r="G90" i="6" s="1"/>
  <c r="H90" i="6" s="1"/>
  <c r="I90" i="6" s="1"/>
  <c r="J90" i="6" s="1"/>
  <c r="K90" i="6" s="1"/>
  <c r="L90" i="6" s="1"/>
  <c r="M90" i="6" s="1"/>
  <c r="N90" i="6" s="1"/>
  <c r="O90" i="6" s="1"/>
  <c r="P90" i="6" s="1"/>
  <c r="Q90" i="6" s="1"/>
  <c r="R90" i="6" s="1"/>
  <c r="S90" i="6" s="1"/>
  <c r="T90" i="6" s="1"/>
  <c r="U90" i="6" s="1"/>
  <c r="V90" i="6" s="1"/>
  <c r="W90" i="6" s="1"/>
  <c r="X90" i="6" s="1"/>
  <c r="Y90" i="6" s="1"/>
  <c r="Z90" i="6" s="1"/>
  <c r="AA90" i="6" s="1"/>
  <c r="AB90" i="6" s="1"/>
  <c r="AC90" i="6" s="1"/>
  <c r="AD90" i="6" s="1"/>
  <c r="AE90" i="6" s="1"/>
  <c r="AF90" i="6" s="1"/>
  <c r="AG90" i="6" s="1"/>
  <c r="B98" i="5" s="1"/>
  <c r="C98" i="5" s="1"/>
  <c r="D98" i="5" s="1"/>
  <c r="E98" i="5" s="1"/>
  <c r="F98" i="5" s="1"/>
  <c r="G98" i="5" s="1"/>
  <c r="H98" i="5" s="1"/>
  <c r="I98" i="5" s="1"/>
  <c r="J98" i="5" s="1"/>
  <c r="K98" i="5" s="1"/>
  <c r="L98" i="5" s="1"/>
  <c r="M98" i="5" s="1"/>
  <c r="N98" i="5" s="1"/>
  <c r="O98" i="5" s="1"/>
  <c r="P98" i="5" s="1"/>
  <c r="Q98" i="5" s="1"/>
  <c r="R98" i="5" s="1"/>
  <c r="S98" i="5" s="1"/>
  <c r="T98" i="5" s="1"/>
  <c r="U98" i="5" s="1"/>
  <c r="V98" i="5" s="1"/>
  <c r="W98" i="5" s="1"/>
  <c r="X98" i="5" s="1"/>
  <c r="Y98" i="5" s="1"/>
  <c r="Z98" i="5" s="1"/>
  <c r="AA98" i="5" s="1"/>
  <c r="AB98" i="5" s="1"/>
  <c r="AC98" i="5" s="1"/>
  <c r="AD98" i="5" s="1"/>
  <c r="AE98" i="5" s="1"/>
  <c r="AF98" i="5" s="1"/>
  <c r="AG98" i="5" s="1"/>
  <c r="B103" i="4" s="1"/>
  <c r="C103" i="4" s="1"/>
  <c r="D103" i="4" s="1"/>
  <c r="E103" i="4" s="1"/>
  <c r="F103" i="4" s="1"/>
  <c r="G103" i="4" s="1"/>
  <c r="H103" i="4" s="1"/>
  <c r="I103" i="4" s="1"/>
  <c r="J103" i="4" s="1"/>
  <c r="K103" i="4" s="1"/>
  <c r="L103" i="4" s="1"/>
  <c r="M103" i="4" s="1"/>
  <c r="N103" i="4" s="1"/>
  <c r="O103" i="4" s="1"/>
  <c r="P103" i="4" s="1"/>
  <c r="Q103" i="4" s="1"/>
  <c r="R103" i="4" s="1"/>
  <c r="S103" i="4" s="1"/>
  <c r="T103" i="4" s="1"/>
  <c r="U103" i="4" s="1"/>
  <c r="V103" i="4" s="1"/>
  <c r="W103" i="4" s="1"/>
  <c r="X103" i="4" s="1"/>
  <c r="Y103" i="4" s="1"/>
  <c r="Z103" i="4" s="1"/>
  <c r="AA103" i="4" s="1"/>
  <c r="AB103" i="4" s="1"/>
  <c r="AC103" i="4" s="1"/>
  <c r="AD103" i="4" s="1"/>
  <c r="AE103" i="4" s="1"/>
  <c r="AF103" i="4" s="1"/>
  <c r="AG103" i="4" s="1"/>
  <c r="B108" i="2" s="1"/>
  <c r="C108" i="2" s="1"/>
  <c r="D108" i="2" s="1"/>
  <c r="E108" i="2" s="1"/>
  <c r="F108" i="2" s="1"/>
  <c r="G108" i="2" s="1"/>
  <c r="H108" i="2" s="1"/>
  <c r="I108" i="2" s="1"/>
  <c r="J108" i="2" s="1"/>
  <c r="K108" i="2" s="1"/>
  <c r="L108" i="2" s="1"/>
  <c r="M108" i="2" s="1"/>
  <c r="N108" i="2" s="1"/>
  <c r="O108" i="2" s="1"/>
  <c r="P108" i="2" s="1"/>
  <c r="Q108" i="2" s="1"/>
  <c r="R108" i="2" s="1"/>
  <c r="S108" i="2" s="1"/>
  <c r="T108" i="2" s="1"/>
  <c r="U108" i="2" s="1"/>
  <c r="V108" i="2" s="1"/>
  <c r="W108" i="2" s="1"/>
  <c r="X108" i="2" s="1"/>
  <c r="Y108" i="2" s="1"/>
  <c r="Z108" i="2" s="1"/>
  <c r="AA108" i="2" s="1"/>
  <c r="AB108" i="2" s="1"/>
  <c r="AC108" i="2" s="1"/>
  <c r="AD108" i="2" s="1"/>
  <c r="AE108" i="2" s="1"/>
  <c r="AF108" i="2" s="1"/>
  <c r="AG108" i="2" s="1"/>
  <c r="AH79" i="7"/>
  <c r="Q29" i="10" l="1"/>
  <c r="P30" i="10"/>
  <c r="R29" i="10" l="1"/>
  <c r="Q30" i="10"/>
  <c r="S29" i="10" l="1"/>
  <c r="R30" i="10"/>
  <c r="T29" i="10" l="1"/>
  <c r="S30" i="10"/>
  <c r="U29" i="10" l="1"/>
  <c r="T30" i="10"/>
  <c r="V29" i="10" l="1"/>
  <c r="U30" i="10"/>
  <c r="W29" i="10" l="1"/>
  <c r="V30" i="10"/>
  <c r="X29" i="10" l="1"/>
  <c r="W30" i="10"/>
  <c r="Y29" i="10" l="1"/>
  <c r="X30" i="10"/>
  <c r="Z29" i="10" l="1"/>
  <c r="Y30" i="10"/>
  <c r="AA29" i="10" l="1"/>
  <c r="Z30" i="10"/>
  <c r="AB29" i="10" l="1"/>
  <c r="AA30" i="10"/>
  <c r="AC29" i="10" l="1"/>
  <c r="AB30" i="10"/>
  <c r="AD29" i="10" l="1"/>
  <c r="AC30" i="10"/>
  <c r="AE29" i="10" l="1"/>
  <c r="AD30" i="10"/>
  <c r="AF29" i="10" l="1"/>
  <c r="AF30" i="10" s="1"/>
  <c r="AE30" i="10"/>
</calcChain>
</file>

<file path=xl/sharedStrings.xml><?xml version="1.0" encoding="utf-8"?>
<sst xmlns="http://schemas.openxmlformats.org/spreadsheetml/2006/main" count="1120" uniqueCount="180">
  <si>
    <t>Mars</t>
  </si>
  <si>
    <t>Tot/mån</t>
  </si>
  <si>
    <t>Tot/år/art</t>
  </si>
  <si>
    <t>sparvhök</t>
  </si>
  <si>
    <t>strandskata</t>
  </si>
  <si>
    <t>större strandpip</t>
  </si>
  <si>
    <t>skärsnäppa</t>
  </si>
  <si>
    <t>kärrsnäppa</t>
  </si>
  <si>
    <t>hornuggla</t>
  </si>
  <si>
    <t>skärpiplärka</t>
  </si>
  <si>
    <t>gärdsmyg</t>
  </si>
  <si>
    <t>järnsparv</t>
  </si>
  <si>
    <t>rödhake</t>
  </si>
  <si>
    <t>koltrast</t>
  </si>
  <si>
    <t>taltrast</t>
  </si>
  <si>
    <t>gransångare</t>
  </si>
  <si>
    <t>kungsfågel</t>
  </si>
  <si>
    <t>blåmes</t>
  </si>
  <si>
    <t>talgoxe</t>
  </si>
  <si>
    <t>stare</t>
  </si>
  <si>
    <t>bofink</t>
  </si>
  <si>
    <t>grönfink</t>
  </si>
  <si>
    <t>grönsiska</t>
  </si>
  <si>
    <t>hämpling</t>
  </si>
  <si>
    <t>gråsiska</t>
  </si>
  <si>
    <t>domherre</t>
  </si>
  <si>
    <t>gulsparv</t>
  </si>
  <si>
    <t>sävsparv</t>
  </si>
  <si>
    <t>Dagssummor</t>
  </si>
  <si>
    <t>Summa månad</t>
  </si>
  <si>
    <t>Total årssumma</t>
  </si>
  <si>
    <t>25 nya arter</t>
  </si>
  <si>
    <t>April</t>
  </si>
  <si>
    <t>vattenrall</t>
  </si>
  <si>
    <t>rödbena</t>
  </si>
  <si>
    <t>fisktärna</t>
  </si>
  <si>
    <t>göktyta</t>
  </si>
  <si>
    <t>trädpiplärka</t>
  </si>
  <si>
    <t>ängspiplärka</t>
  </si>
  <si>
    <t>sädesärla</t>
  </si>
  <si>
    <t xml:space="preserve"> </t>
  </si>
  <si>
    <t>rödstjärt</t>
  </si>
  <si>
    <t>svart rödstjärt</t>
  </si>
  <si>
    <t>stenskvätta</t>
  </si>
  <si>
    <t>björktrast</t>
  </si>
  <si>
    <t>rödvingetrast</t>
  </si>
  <si>
    <t>svarthätta</t>
  </si>
  <si>
    <t>lövsångare</t>
  </si>
  <si>
    <t>svartvit flugsnappare</t>
  </si>
  <si>
    <t>varfågel</t>
  </si>
  <si>
    <t>bergfink</t>
  </si>
  <si>
    <t>steglits</t>
  </si>
  <si>
    <t>vinterhämpling</t>
  </si>
  <si>
    <t>rättad</t>
  </si>
  <si>
    <t>44 nya arter varav</t>
  </si>
  <si>
    <t>19 i april</t>
  </si>
  <si>
    <t>Maj</t>
  </si>
  <si>
    <t>ejder</t>
  </si>
  <si>
    <t>drillsnäppa</t>
  </si>
  <si>
    <t>roskarl</t>
  </si>
  <si>
    <t>fiskmås</t>
  </si>
  <si>
    <t>silltrut</t>
  </si>
  <si>
    <t>gråtrut</t>
  </si>
  <si>
    <t>ringduva</t>
  </si>
  <si>
    <t>ladusvala</t>
  </si>
  <si>
    <t>hussvala</t>
  </si>
  <si>
    <t>gulärla</t>
  </si>
  <si>
    <t>näktergal</t>
  </si>
  <si>
    <t>blåhake</t>
  </si>
  <si>
    <t>buskskvätta</t>
  </si>
  <si>
    <t>sävsångare</t>
  </si>
  <si>
    <t>rörsångare</t>
  </si>
  <si>
    <t>härmsångare</t>
  </si>
  <si>
    <t>ärtsångare</t>
  </si>
  <si>
    <t>törnsångare</t>
  </si>
  <si>
    <t>trädgårdssångare</t>
  </si>
  <si>
    <t>grönsångare</t>
  </si>
  <si>
    <t>grå flugsnappare</t>
  </si>
  <si>
    <t>mindre flugsnappare</t>
  </si>
  <si>
    <t>törnskata</t>
  </si>
  <si>
    <t>rosenfink</t>
  </si>
  <si>
    <t>stenknäck</t>
  </si>
  <si>
    <t>69 nya arter varav</t>
  </si>
  <si>
    <t>26 i maj</t>
  </si>
  <si>
    <t>Juni</t>
  </si>
  <si>
    <t>skrattmås</t>
  </si>
  <si>
    <t>havstrut</t>
  </si>
  <si>
    <t>tretåig mås</t>
  </si>
  <si>
    <t>silvertärna</t>
  </si>
  <si>
    <t>tobisgrissla</t>
  </si>
  <si>
    <t xml:space="preserve">  </t>
  </si>
  <si>
    <t>kärrsångare</t>
  </si>
  <si>
    <t>lundsångare</t>
  </si>
  <si>
    <t>nötskrika</t>
  </si>
  <si>
    <t>77 nya arter varav</t>
  </si>
  <si>
    <t>8 i juni</t>
  </si>
  <si>
    <t>juli</t>
  </si>
  <si>
    <t>stormsvala</t>
  </si>
  <si>
    <t>kustsnäppa</t>
  </si>
  <si>
    <t>småsnäppa</t>
  </si>
  <si>
    <t>mosnäppa</t>
  </si>
  <si>
    <t>spovsnäppa</t>
  </si>
  <si>
    <t xml:space="preserve">                                        </t>
  </si>
  <si>
    <t>grönbena</t>
  </si>
  <si>
    <t>trastsångare</t>
  </si>
  <si>
    <t>bändelkorsnäbb</t>
  </si>
  <si>
    <t>85 nya arter varav</t>
  </si>
  <si>
    <t>8 i juli</t>
  </si>
  <si>
    <t>augusti</t>
  </si>
  <si>
    <t>stenfalk</t>
  </si>
  <si>
    <t>ljungpipare</t>
  </si>
  <si>
    <t>sandlöpare</t>
  </si>
  <si>
    <t>brushane</t>
  </si>
  <si>
    <t>nattskärra</t>
  </si>
  <si>
    <t>höksångare</t>
  </si>
  <si>
    <t>gråsparv</t>
  </si>
  <si>
    <t>pilfink</t>
  </si>
  <si>
    <t>93 nya arter varav</t>
  </si>
  <si>
    <t>8 i augusti</t>
  </si>
  <si>
    <t>september</t>
  </si>
  <si>
    <t>tornfalk</t>
  </si>
  <si>
    <t>kustpipare</t>
  </si>
  <si>
    <t>myrspov</t>
  </si>
  <si>
    <t>svartmes</t>
  </si>
  <si>
    <t>dvärgsparv</t>
  </si>
  <si>
    <t>98 nya arter varav</t>
  </si>
  <si>
    <t>5 i september</t>
  </si>
  <si>
    <t>oktober</t>
  </si>
  <si>
    <t>sånglärka</t>
  </si>
  <si>
    <t>taigasångare</t>
  </si>
  <si>
    <t>stjärtmes</t>
  </si>
  <si>
    <t>trädkrypare</t>
  </si>
  <si>
    <t>kaja</t>
  </si>
  <si>
    <t>103 nya arter varav</t>
  </si>
  <si>
    <t>5 i oktober</t>
  </si>
  <si>
    <t>november</t>
  </si>
  <si>
    <t>morkulla</t>
  </si>
  <si>
    <t>sidensvans</t>
  </si>
  <si>
    <t>dubbeltrast</t>
  </si>
  <si>
    <t>106 nya arter varav</t>
  </si>
  <si>
    <t>3 i november</t>
  </si>
  <si>
    <t xml:space="preserve">Art  </t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</si>
  <si>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</si>
  <si>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</si>
  <si>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</si>
  <si>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</si>
  <si>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</si>
  <si>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</si>
  <si>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</si>
  <si>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</si>
  <si>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</si>
  <si>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Nov</t>
  </si>
  <si>
    <t>Dec</t>
  </si>
  <si>
    <t>kentsk tärna</t>
  </si>
  <si>
    <t>Tot/ mån</t>
  </si>
  <si>
    <t>Tot/ år</t>
  </si>
  <si>
    <t>december</t>
  </si>
  <si>
    <t>0 i december</t>
  </si>
  <si>
    <t>kanadagås</t>
  </si>
  <si>
    <t>småskrake</t>
  </si>
  <si>
    <t>gök</t>
  </si>
  <si>
    <t>spillkråka</t>
  </si>
  <si>
    <t>större hackspett</t>
  </si>
  <si>
    <t>enkelbeckasin</t>
  </si>
  <si>
    <t>småspov</t>
  </si>
  <si>
    <t>skogssnäppa</t>
  </si>
  <si>
    <t>tofsmes</t>
  </si>
  <si>
    <t>talltita</t>
  </si>
  <si>
    <t>tornseglare</t>
  </si>
  <si>
    <t>nötväcka</t>
  </si>
  <si>
    <t>mindre korsnäbb</t>
  </si>
  <si>
    <t>ringtrast</t>
  </si>
  <si>
    <t>gräshoppssång</t>
  </si>
  <si>
    <t>kungsfågelsångare</t>
  </si>
  <si>
    <t>kråka</t>
  </si>
  <si>
    <t>brunsiska</t>
  </si>
  <si>
    <t>snösiska</t>
  </si>
  <si>
    <t>Stenknäck</t>
  </si>
  <si>
    <t>svarthuvad sparv</t>
  </si>
  <si>
    <t>sångsparv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</si>
</sst>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0" tint="-0.34998626667073579"/>
      <name val="Arial"/>
      <family val="2"/>
    </font>
    <font>
      <b/>
      <sz val="10"/>
      <color theme="0" tint="-4.9989318521683403E-2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 applyAlignment="1">
      <alignment horizontal="center"/>
    </xf>
    <xf numFmtId="0" fontId="3" fillId="0" borderId="0" xfId="0" applyFont="1"/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5" borderId="0" xfId="0" applyFont="1" applyFill="1"/>
    <xf numFmtId="0" fontId="0" fillId="0" borderId="2" xfId="0" applyBorder="1"/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3" borderId="1" xfId="0" applyFont="1" applyFill="1" applyBorder="1"/>
    <xf numFmtId="0" fontId="0" fillId="3" borderId="1" xfId="0" applyFill="1" applyBorder="1"/>
    <xf numFmtId="0" fontId="3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0" borderId="1" xfId="0" applyFont="1" applyBorder="1"/>
    <xf numFmtId="0" fontId="3" fillId="6" borderId="4" xfId="0" applyFont="1" applyFill="1" applyBorder="1"/>
    <xf numFmtId="0" fontId="0" fillId="2" borderId="5" xfId="0" applyFill="1" applyBorder="1"/>
    <xf numFmtId="0" fontId="0" fillId="2" borderId="0" xfId="0" applyFill="1" applyAlignment="1">
      <alignment textRotation="180"/>
    </xf>
    <xf numFmtId="0" fontId="3" fillId="7" borderId="0" xfId="0" applyFont="1" applyFill="1"/>
    <xf numFmtId="0" fontId="3" fillId="8" borderId="0" xfId="0" applyFont="1" applyFill="1"/>
    <xf numFmtId="0" fontId="7" fillId="9" borderId="1" xfId="0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8" borderId="0" xfId="0" applyFont="1" applyFill="1" applyAlignment="1">
      <alignment horizontal="center"/>
    </xf>
    <xf numFmtId="0" fontId="0" fillId="2" borderId="1" xfId="0" applyFill="1" applyBorder="1"/>
    <xf numFmtId="0" fontId="3" fillId="0" borderId="7" xfId="0" applyFont="1" applyBorder="1"/>
    <xf numFmtId="0" fontId="8" fillId="0" borderId="0" xfId="0" applyFont="1" applyAlignment="1">
      <alignment textRotation="180"/>
    </xf>
    <xf numFmtId="0" fontId="3" fillId="3" borderId="0" xfId="0" applyFont="1" applyFill="1"/>
    <xf numFmtId="0" fontId="1" fillId="0" borderId="1" xfId="0" applyFont="1" applyBorder="1"/>
    <xf numFmtId="0" fontId="9" fillId="10" borderId="1" xfId="0" applyFont="1" applyFill="1" applyBorder="1" applyAlignment="1">
      <alignment textRotation="180"/>
    </xf>
    <xf numFmtId="0" fontId="0" fillId="0" borderId="6" xfId="0" applyBorder="1"/>
    <xf numFmtId="0" fontId="1" fillId="3" borderId="1" xfId="0" applyFont="1" applyFill="1" applyBorder="1"/>
    <xf numFmtId="0" fontId="0" fillId="2" borderId="6" xfId="0" applyFill="1" applyBorder="1"/>
    <xf numFmtId="0" fontId="3" fillId="3" borderId="7" xfId="0" applyFont="1" applyFill="1" applyBorder="1"/>
    <xf numFmtId="0" fontId="0" fillId="3" borderId="6" xfId="0" applyFill="1" applyBorder="1"/>
    <xf numFmtId="0" fontId="4" fillId="11" borderId="1" xfId="0" applyFont="1" applyFill="1" applyBorder="1" applyAlignment="1">
      <alignment horizontal="center"/>
    </xf>
    <xf numFmtId="0" fontId="4" fillId="10" borderId="0" xfId="0" applyFont="1" applyFill="1" applyAlignment="1">
      <alignment horizontal="center"/>
    </xf>
    <xf numFmtId="14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0" fontId="4" fillId="4" borderId="0" xfId="0" applyFont="1" applyFill="1" applyAlignment="1">
      <alignment horizontal="center"/>
    </xf>
    <xf numFmtId="0" fontId="1" fillId="2" borderId="5" xfId="0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2"/>
  <sheetViews>
    <sheetView workbookViewId="0">
      <pane xSplit="1" ySplit="1" topLeftCell="B2" activePane="bottomRight" state="frozen"/>
      <selection pane="bottomRight" activeCell="AB35" sqref="AB35"/>
      <selection pane="bottomLeft" activeCell="A2" sqref="A2"/>
      <selection pane="topRight" activeCell="B1" sqref="B1"/>
    </sheetView>
  </sheetViews>
  <sheetFormatPr defaultRowHeight="12.75"/>
  <cols>
    <col min="1" max="1" width="18.28515625" style="4" bestFit="1" customWidth="1"/>
    <col min="2" max="20" width="3.42578125" customWidth="1"/>
    <col min="21" max="21" width="4.7109375" bestFit="1" customWidth="1"/>
    <col min="22" max="32" width="4.28515625" bestFit="1" customWidth="1"/>
    <col min="33" max="33" width="10" style="3" bestFit="1" customWidth="1"/>
    <col min="34" max="34" width="11.42578125" style="3" bestFit="1" customWidth="1"/>
  </cols>
  <sheetData>
    <row r="1" spans="1:34" s="9" customFormat="1" ht="13.5" thickBot="1">
      <c r="A1" s="17" t="s">
        <v>0</v>
      </c>
      <c r="B1" s="18">
        <v>1</v>
      </c>
      <c r="C1" s="18">
        <v>2</v>
      </c>
      <c r="D1" s="18">
        <v>3</v>
      </c>
      <c r="E1" s="18">
        <v>4</v>
      </c>
      <c r="F1" s="18">
        <v>5</v>
      </c>
      <c r="G1" s="18">
        <v>6</v>
      </c>
      <c r="H1" s="18">
        <v>7</v>
      </c>
      <c r="I1" s="18">
        <v>8</v>
      </c>
      <c r="J1" s="18">
        <v>9</v>
      </c>
      <c r="K1" s="18">
        <v>10</v>
      </c>
      <c r="L1" s="18">
        <v>11</v>
      </c>
      <c r="M1" s="18">
        <v>12</v>
      </c>
      <c r="N1" s="18">
        <v>13</v>
      </c>
      <c r="O1" s="18">
        <v>14</v>
      </c>
      <c r="P1" s="18">
        <v>15</v>
      </c>
      <c r="Q1" s="18">
        <v>16</v>
      </c>
      <c r="R1" s="18">
        <v>17</v>
      </c>
      <c r="S1" s="18">
        <v>18</v>
      </c>
      <c r="T1" s="18">
        <v>19</v>
      </c>
      <c r="U1" s="18">
        <v>20</v>
      </c>
      <c r="V1" s="18">
        <v>21</v>
      </c>
      <c r="W1" s="18">
        <v>22</v>
      </c>
      <c r="X1" s="18">
        <v>23</v>
      </c>
      <c r="Y1" s="18">
        <v>24</v>
      </c>
      <c r="Z1" s="18">
        <v>25</v>
      </c>
      <c r="AA1" s="18">
        <v>26</v>
      </c>
      <c r="AB1" s="18">
        <v>27</v>
      </c>
      <c r="AC1" s="18">
        <v>28</v>
      </c>
      <c r="AD1" s="18">
        <v>29</v>
      </c>
      <c r="AE1" s="18">
        <v>30</v>
      </c>
      <c r="AF1" s="18">
        <v>31</v>
      </c>
      <c r="AG1" s="10" t="s">
        <v>1</v>
      </c>
      <c r="AH1" s="11" t="s">
        <v>2</v>
      </c>
    </row>
    <row r="2" spans="1:34">
      <c r="A2" s="35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6">
        <v>2</v>
      </c>
      <c r="AG2" s="14">
        <f t="shared" ref="AG2" si="0">SUM(B2:AF2)</f>
        <v>2</v>
      </c>
      <c r="AH2" s="15">
        <f t="shared" ref="AH2" si="1">SUM(AG2)</f>
        <v>2</v>
      </c>
    </row>
    <row r="3" spans="1:34">
      <c r="A3" s="12" t="s">
        <v>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"/>
      <c r="O3" s="2"/>
      <c r="P3" s="2"/>
      <c r="Q3" s="2"/>
      <c r="R3" s="2"/>
      <c r="S3" s="2"/>
      <c r="T3" s="2"/>
      <c r="U3" s="2"/>
      <c r="V3" s="2"/>
      <c r="W3" s="13">
        <v>1</v>
      </c>
      <c r="X3" s="2"/>
      <c r="Y3" s="2"/>
      <c r="Z3" s="2"/>
      <c r="AA3" s="2"/>
      <c r="AB3" s="2"/>
      <c r="AC3" s="2"/>
      <c r="AD3" s="2"/>
      <c r="AE3" s="2"/>
      <c r="AF3" s="2"/>
      <c r="AG3" s="14">
        <f t="shared" ref="AG3:AG25" si="2">SUM(B3:AF3)</f>
        <v>1</v>
      </c>
      <c r="AH3" s="15">
        <f t="shared" ref="AH3:AH25" si="3">SUM(AG3)</f>
        <v>1</v>
      </c>
    </row>
    <row r="4" spans="1:34">
      <c r="A4" s="12" t="s">
        <v>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"/>
      <c r="O4" s="2"/>
      <c r="P4" s="2"/>
      <c r="Q4" s="13">
        <v>1</v>
      </c>
      <c r="R4" s="2"/>
      <c r="S4" s="2"/>
      <c r="T4" s="2"/>
      <c r="U4" s="2"/>
      <c r="V4" s="2"/>
      <c r="W4" s="2">
        <v>1</v>
      </c>
      <c r="X4" s="2">
        <v>1</v>
      </c>
      <c r="Y4" s="2"/>
      <c r="Z4" s="2"/>
      <c r="AA4" s="2"/>
      <c r="AB4" s="2">
        <v>1</v>
      </c>
      <c r="AC4" s="2"/>
      <c r="AD4" s="2"/>
      <c r="AE4" s="2">
        <v>1</v>
      </c>
      <c r="AF4" s="2"/>
      <c r="AG4" s="14">
        <f t="shared" si="2"/>
        <v>5</v>
      </c>
      <c r="AH4" s="15">
        <f t="shared" si="3"/>
        <v>5</v>
      </c>
    </row>
    <row r="5" spans="1:34">
      <c r="A5" s="12" t="s">
        <v>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"/>
      <c r="O5" s="2"/>
      <c r="P5" s="13">
        <v>1</v>
      </c>
      <c r="Q5" s="2">
        <v>3</v>
      </c>
      <c r="R5" s="2">
        <v>2</v>
      </c>
      <c r="S5" s="2">
        <v>2</v>
      </c>
      <c r="T5" s="2">
        <v>7</v>
      </c>
      <c r="U5" s="2">
        <v>1</v>
      </c>
      <c r="V5" s="2">
        <v>2</v>
      </c>
      <c r="W5" s="2">
        <v>3</v>
      </c>
      <c r="X5" s="2">
        <v>8</v>
      </c>
      <c r="Y5" s="2">
        <v>2</v>
      </c>
      <c r="Z5" s="2"/>
      <c r="AA5" s="2"/>
      <c r="AB5" s="2"/>
      <c r="AC5" s="2"/>
      <c r="AD5" s="2">
        <v>1</v>
      </c>
      <c r="AE5" s="2"/>
      <c r="AF5" s="2"/>
      <c r="AG5" s="14">
        <f t="shared" si="2"/>
        <v>32</v>
      </c>
      <c r="AH5" s="15">
        <f t="shared" si="3"/>
        <v>32</v>
      </c>
    </row>
    <row r="6" spans="1:34">
      <c r="A6" s="12" t="s">
        <v>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3">
        <v>1</v>
      </c>
      <c r="Z6" s="2"/>
      <c r="AA6" s="2"/>
      <c r="AB6" s="2"/>
      <c r="AC6" s="2"/>
      <c r="AD6" s="2"/>
      <c r="AE6" s="2"/>
      <c r="AF6" s="2"/>
      <c r="AG6" s="14">
        <f t="shared" si="2"/>
        <v>1</v>
      </c>
      <c r="AH6" s="15">
        <f t="shared" si="3"/>
        <v>1</v>
      </c>
    </row>
    <row r="7" spans="1:34">
      <c r="A7" s="12" t="s">
        <v>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13">
        <v>1</v>
      </c>
      <c r="AG7" s="14">
        <f t="shared" ref="AG7:AG10" si="4">SUM(B7:AF7)</f>
        <v>1</v>
      </c>
      <c r="AH7" s="15">
        <f t="shared" ref="AH7:AH10" si="5">SUM(AG7)</f>
        <v>1</v>
      </c>
    </row>
    <row r="8" spans="1:34">
      <c r="A8" s="12" t="s">
        <v>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"/>
      <c r="O8" s="13">
        <v>2</v>
      </c>
      <c r="P8" s="2">
        <v>1</v>
      </c>
      <c r="Q8" s="2"/>
      <c r="R8" s="2"/>
      <c r="S8" s="2"/>
      <c r="T8" s="2"/>
      <c r="U8" s="2">
        <v>2</v>
      </c>
      <c r="V8" s="2"/>
      <c r="W8" s="2">
        <v>2</v>
      </c>
      <c r="X8" s="2">
        <v>1</v>
      </c>
      <c r="Y8" s="2">
        <v>1</v>
      </c>
      <c r="Z8" s="2">
        <v>4</v>
      </c>
      <c r="AA8" s="2"/>
      <c r="AB8" s="2">
        <v>2</v>
      </c>
      <c r="AC8" s="2">
        <v>5</v>
      </c>
      <c r="AD8" s="2"/>
      <c r="AE8" s="2"/>
      <c r="AF8" s="2"/>
      <c r="AG8" s="14">
        <f t="shared" si="4"/>
        <v>20</v>
      </c>
      <c r="AH8" s="15">
        <f t="shared" si="5"/>
        <v>20</v>
      </c>
    </row>
    <row r="9" spans="1:34">
      <c r="A9" s="12" t="s">
        <v>10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"/>
      <c r="O9" s="13">
        <v>1</v>
      </c>
      <c r="P9" s="2"/>
      <c r="Q9" s="2"/>
      <c r="R9" s="2"/>
      <c r="S9" s="2"/>
      <c r="T9" s="2"/>
      <c r="U9" s="2">
        <v>1</v>
      </c>
      <c r="V9" s="2">
        <v>1</v>
      </c>
      <c r="W9" s="2"/>
      <c r="X9" s="2">
        <v>1</v>
      </c>
      <c r="Y9" s="2"/>
      <c r="Z9" s="2"/>
      <c r="AA9" s="2"/>
      <c r="AB9" s="2"/>
      <c r="AC9" s="2"/>
      <c r="AD9" s="2">
        <v>1</v>
      </c>
      <c r="AE9" s="2"/>
      <c r="AF9" s="2">
        <v>2</v>
      </c>
      <c r="AG9" s="14">
        <f t="shared" si="4"/>
        <v>7</v>
      </c>
      <c r="AH9" s="15">
        <f t="shared" si="5"/>
        <v>7</v>
      </c>
    </row>
    <row r="10" spans="1:34">
      <c r="A10" s="12" t="s">
        <v>11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13">
        <v>1</v>
      </c>
      <c r="O10" s="2"/>
      <c r="P10" s="2"/>
      <c r="Q10" s="2"/>
      <c r="R10" s="2"/>
      <c r="S10" s="2"/>
      <c r="T10" s="2"/>
      <c r="U10" s="2"/>
      <c r="V10" s="2"/>
      <c r="W10" s="2"/>
      <c r="X10" s="2">
        <v>1</v>
      </c>
      <c r="Y10" s="2"/>
      <c r="Z10" s="2"/>
      <c r="AA10" s="2"/>
      <c r="AB10" s="2"/>
      <c r="AC10" s="2">
        <v>1</v>
      </c>
      <c r="AD10" s="2"/>
      <c r="AE10" s="2">
        <v>1</v>
      </c>
      <c r="AF10" s="2">
        <v>3</v>
      </c>
      <c r="AG10" s="14">
        <f t="shared" si="4"/>
        <v>7</v>
      </c>
      <c r="AH10" s="15">
        <f t="shared" si="5"/>
        <v>7</v>
      </c>
    </row>
    <row r="11" spans="1:34">
      <c r="A11" s="12" t="s">
        <v>12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"/>
      <c r="O11" s="2"/>
      <c r="P11" s="2"/>
      <c r="Q11" s="2"/>
      <c r="R11" s="2"/>
      <c r="S11" s="2"/>
      <c r="T11" s="2"/>
      <c r="U11" s="13">
        <v>1</v>
      </c>
      <c r="V11" s="2"/>
      <c r="W11" s="2">
        <v>2</v>
      </c>
      <c r="X11" s="2"/>
      <c r="Y11" s="2"/>
      <c r="Z11" s="2"/>
      <c r="AA11" s="2"/>
      <c r="AB11" s="2">
        <v>1</v>
      </c>
      <c r="AC11" s="2"/>
      <c r="AD11" s="2">
        <v>1</v>
      </c>
      <c r="AE11" s="2"/>
      <c r="AF11" s="2">
        <v>29</v>
      </c>
      <c r="AG11" s="14">
        <f t="shared" si="2"/>
        <v>34</v>
      </c>
      <c r="AH11" s="15">
        <f t="shared" si="3"/>
        <v>34</v>
      </c>
    </row>
    <row r="12" spans="1:34">
      <c r="A12" s="12" t="s">
        <v>13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13">
        <v>8</v>
      </c>
      <c r="O12" s="2">
        <v>19</v>
      </c>
      <c r="P12" s="2">
        <v>1</v>
      </c>
      <c r="Q12" s="2"/>
      <c r="R12" s="2"/>
      <c r="S12" s="2"/>
      <c r="T12" s="2">
        <v>1</v>
      </c>
      <c r="U12" s="2">
        <v>107</v>
      </c>
      <c r="V12" s="2">
        <v>14</v>
      </c>
      <c r="W12" s="2">
        <v>7</v>
      </c>
      <c r="X12" s="2">
        <v>7</v>
      </c>
      <c r="Y12" s="2"/>
      <c r="Z12" s="2">
        <v>1</v>
      </c>
      <c r="AA12" s="2">
        <v>3</v>
      </c>
      <c r="AB12" s="2"/>
      <c r="AC12" s="2"/>
      <c r="AD12" s="2">
        <v>1</v>
      </c>
      <c r="AE12" s="2">
        <v>3</v>
      </c>
      <c r="AF12" s="2">
        <v>9</v>
      </c>
      <c r="AG12" s="14">
        <f t="shared" si="2"/>
        <v>181</v>
      </c>
      <c r="AH12" s="15">
        <f t="shared" si="3"/>
        <v>181</v>
      </c>
    </row>
    <row r="13" spans="1:34">
      <c r="A13" s="12" t="s">
        <v>14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"/>
      <c r="O13" s="2"/>
      <c r="P13" s="2"/>
      <c r="Q13" s="2"/>
      <c r="R13" s="2"/>
      <c r="S13" s="2"/>
      <c r="T13" s="2"/>
      <c r="U13" s="13">
        <v>1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>
        <v>2</v>
      </c>
      <c r="AG13" s="14">
        <f t="shared" si="2"/>
        <v>3</v>
      </c>
      <c r="AH13" s="15">
        <f t="shared" si="3"/>
        <v>3</v>
      </c>
    </row>
    <row r="14" spans="1:34">
      <c r="A14" s="12" t="s">
        <v>15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13">
        <v>2</v>
      </c>
      <c r="AG14" s="14">
        <f t="shared" ref="AG14" si="6">SUM(B14:AF14)</f>
        <v>2</v>
      </c>
      <c r="AH14" s="15">
        <f t="shared" ref="AH14" si="7">SUM(AG14)</f>
        <v>2</v>
      </c>
    </row>
    <row r="15" spans="1:34">
      <c r="A15" s="12" t="s">
        <v>16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13">
        <v>2</v>
      </c>
      <c r="AF15" s="2">
        <v>9</v>
      </c>
      <c r="AG15" s="14">
        <f t="shared" si="2"/>
        <v>11</v>
      </c>
      <c r="AH15" s="15">
        <f t="shared" si="3"/>
        <v>11</v>
      </c>
    </row>
    <row r="16" spans="1:34">
      <c r="A16" s="12" t="s">
        <v>17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"/>
      <c r="O16" s="2"/>
      <c r="P16" s="13">
        <v>16</v>
      </c>
      <c r="Q16" s="2">
        <v>4</v>
      </c>
      <c r="R16" s="2">
        <v>3</v>
      </c>
      <c r="S16" s="2">
        <v>1</v>
      </c>
      <c r="T16" s="2">
        <v>1</v>
      </c>
      <c r="U16" s="2">
        <v>4</v>
      </c>
      <c r="V16" s="2"/>
      <c r="W16" s="2"/>
      <c r="X16" s="2"/>
      <c r="Y16" s="2"/>
      <c r="Z16" s="2"/>
      <c r="AA16" s="2"/>
      <c r="AB16" s="2"/>
      <c r="AC16" s="2"/>
      <c r="AD16" s="2"/>
      <c r="AE16" s="2">
        <v>1</v>
      </c>
      <c r="AF16" s="2"/>
      <c r="AG16" s="14">
        <f t="shared" si="2"/>
        <v>30</v>
      </c>
      <c r="AH16" s="15">
        <f t="shared" si="3"/>
        <v>30</v>
      </c>
    </row>
    <row r="17" spans="1:34">
      <c r="A17" s="12" t="s">
        <v>18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"/>
      <c r="O17" s="2"/>
      <c r="P17" s="13">
        <v>2</v>
      </c>
      <c r="Q17" s="2">
        <v>2</v>
      </c>
      <c r="R17" s="2"/>
      <c r="S17" s="2"/>
      <c r="T17" s="2"/>
      <c r="U17" s="2">
        <v>17</v>
      </c>
      <c r="V17" s="2">
        <v>2</v>
      </c>
      <c r="W17" s="2"/>
      <c r="X17" s="2"/>
      <c r="Y17" s="2"/>
      <c r="Z17" s="2"/>
      <c r="AA17" s="2"/>
      <c r="AB17" s="2"/>
      <c r="AC17" s="2"/>
      <c r="AD17" s="2"/>
      <c r="AE17" s="2">
        <v>1</v>
      </c>
      <c r="AF17" s="2"/>
      <c r="AG17" s="14">
        <f t="shared" si="2"/>
        <v>24</v>
      </c>
      <c r="AH17" s="15">
        <f t="shared" si="3"/>
        <v>24</v>
      </c>
    </row>
    <row r="18" spans="1:34">
      <c r="A18" s="12" t="s">
        <v>19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"/>
      <c r="O18" s="2"/>
      <c r="P18" s="2"/>
      <c r="Q18" s="2"/>
      <c r="R18" s="2"/>
      <c r="S18" s="2"/>
      <c r="T18" s="2"/>
      <c r="U18" s="13">
        <v>4</v>
      </c>
      <c r="V18" s="2">
        <v>5</v>
      </c>
      <c r="W18" s="2">
        <v>11</v>
      </c>
      <c r="X18" s="2">
        <v>4</v>
      </c>
      <c r="Y18" s="2">
        <v>4</v>
      </c>
      <c r="Z18" s="2">
        <v>1</v>
      </c>
      <c r="AA18" s="2">
        <v>1</v>
      </c>
      <c r="AB18" s="2">
        <v>3</v>
      </c>
      <c r="AC18" s="2">
        <v>5</v>
      </c>
      <c r="AD18" s="2">
        <v>2</v>
      </c>
      <c r="AE18" s="2">
        <v>10</v>
      </c>
      <c r="AF18" s="2"/>
      <c r="AG18" s="14">
        <f t="shared" si="2"/>
        <v>50</v>
      </c>
      <c r="AH18" s="15">
        <f t="shared" si="3"/>
        <v>50</v>
      </c>
    </row>
    <row r="19" spans="1:34">
      <c r="A19" s="12" t="s">
        <v>20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13">
        <v>6</v>
      </c>
      <c r="O19" s="2">
        <v>1</v>
      </c>
      <c r="P19" s="2"/>
      <c r="Q19" s="2"/>
      <c r="R19" s="2"/>
      <c r="S19" s="2"/>
      <c r="T19" s="2"/>
      <c r="U19" s="2">
        <v>3</v>
      </c>
      <c r="V19" s="2">
        <v>6</v>
      </c>
      <c r="W19" s="2">
        <v>12</v>
      </c>
      <c r="X19" s="2">
        <v>11</v>
      </c>
      <c r="Y19" s="2">
        <v>2</v>
      </c>
      <c r="Z19" s="2">
        <v>4</v>
      </c>
      <c r="AA19" s="2">
        <v>1</v>
      </c>
      <c r="AB19" s="2"/>
      <c r="AC19" s="2"/>
      <c r="AD19" s="2">
        <v>1</v>
      </c>
      <c r="AE19" s="2">
        <v>6</v>
      </c>
      <c r="AF19" s="2">
        <v>96</v>
      </c>
      <c r="AG19" s="14">
        <f t="shared" si="2"/>
        <v>149</v>
      </c>
      <c r="AH19" s="15">
        <f t="shared" si="3"/>
        <v>149</v>
      </c>
    </row>
    <row r="20" spans="1:34">
      <c r="A20" s="12" t="s">
        <v>21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"/>
      <c r="O20" s="2"/>
      <c r="P20" s="2"/>
      <c r="Q20" s="2"/>
      <c r="R20" s="2"/>
      <c r="S20" s="33">
        <v>3</v>
      </c>
      <c r="T20" s="2"/>
      <c r="U20" s="2"/>
      <c r="V20" s="2">
        <v>1</v>
      </c>
      <c r="W20" s="2">
        <v>8</v>
      </c>
      <c r="X20" s="2">
        <v>9</v>
      </c>
      <c r="Y20" s="2"/>
      <c r="Z20" s="2">
        <v>3</v>
      </c>
      <c r="AA20" s="2">
        <v>1</v>
      </c>
      <c r="AB20" s="2"/>
      <c r="AC20" s="2">
        <v>2</v>
      </c>
      <c r="AD20" s="2"/>
      <c r="AE20" s="2">
        <v>1</v>
      </c>
      <c r="AF20" s="2"/>
      <c r="AG20" s="14">
        <f t="shared" si="2"/>
        <v>28</v>
      </c>
      <c r="AH20" s="15">
        <f t="shared" si="3"/>
        <v>28</v>
      </c>
    </row>
    <row r="21" spans="1:34">
      <c r="A21" s="12" t="s">
        <v>22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"/>
      <c r="O21" s="2"/>
      <c r="P21" s="2"/>
      <c r="Q21" s="2"/>
      <c r="R21" s="2"/>
      <c r="S21" s="30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13">
        <v>2</v>
      </c>
      <c r="AG21" s="14">
        <f t="shared" ref="AG21" si="8">SUM(B21:AF21)</f>
        <v>2</v>
      </c>
      <c r="AH21" s="15">
        <f t="shared" ref="AH21" si="9">SUM(AG21)</f>
        <v>2</v>
      </c>
    </row>
    <row r="22" spans="1:34">
      <c r="A22" s="12" t="s">
        <v>23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13">
        <v>1</v>
      </c>
      <c r="AF22" s="2"/>
      <c r="AG22" s="14">
        <f t="shared" si="2"/>
        <v>1</v>
      </c>
      <c r="AH22" s="15">
        <f t="shared" si="3"/>
        <v>1</v>
      </c>
    </row>
    <row r="23" spans="1:34">
      <c r="A23" s="12" t="s">
        <v>24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13">
        <v>1</v>
      </c>
      <c r="AC23" s="2"/>
      <c r="AD23" s="2"/>
      <c r="AE23" s="2"/>
      <c r="AF23" s="2">
        <v>2</v>
      </c>
      <c r="AG23" s="14">
        <f t="shared" si="2"/>
        <v>3</v>
      </c>
      <c r="AH23" s="15">
        <f t="shared" si="3"/>
        <v>3</v>
      </c>
    </row>
    <row r="24" spans="1:34">
      <c r="A24" s="12" t="s">
        <v>25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"/>
      <c r="O24" s="2"/>
      <c r="P24" s="2"/>
      <c r="Q24" s="2"/>
      <c r="R24" s="2"/>
      <c r="S24" s="2"/>
      <c r="T24" s="2"/>
      <c r="U24" s="13">
        <v>1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>
        <v>2</v>
      </c>
      <c r="AG24" s="14">
        <f t="shared" si="2"/>
        <v>3</v>
      </c>
      <c r="AH24" s="15">
        <f t="shared" si="3"/>
        <v>3</v>
      </c>
    </row>
    <row r="25" spans="1:34">
      <c r="A25" s="12" t="s">
        <v>26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"/>
      <c r="O25" s="13">
        <v>1</v>
      </c>
      <c r="P25" s="2"/>
      <c r="Q25" s="2"/>
      <c r="R25" s="2"/>
      <c r="S25" s="2"/>
      <c r="T25" s="2"/>
      <c r="U25" s="2"/>
      <c r="V25" s="2">
        <v>1</v>
      </c>
      <c r="W25" s="2"/>
      <c r="X25" s="2">
        <v>1</v>
      </c>
      <c r="Y25" s="2"/>
      <c r="Z25" s="2"/>
      <c r="AA25" s="2"/>
      <c r="AB25" s="2"/>
      <c r="AC25" s="2"/>
      <c r="AD25" s="2">
        <v>2</v>
      </c>
      <c r="AE25" s="2"/>
      <c r="AF25" s="2"/>
      <c r="AG25" s="14">
        <f t="shared" si="2"/>
        <v>5</v>
      </c>
      <c r="AH25" s="15">
        <f t="shared" si="3"/>
        <v>5</v>
      </c>
    </row>
    <row r="26" spans="1:34">
      <c r="A26" s="12" t="s">
        <v>27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13">
        <v>1</v>
      </c>
      <c r="O26" s="2"/>
      <c r="P26" s="2">
        <v>1</v>
      </c>
      <c r="Q26" s="2"/>
      <c r="R26" s="2"/>
      <c r="S26" s="2">
        <v>1</v>
      </c>
      <c r="T26" s="2"/>
      <c r="U26" s="2">
        <v>3</v>
      </c>
      <c r="V26" s="2">
        <v>1</v>
      </c>
      <c r="W26" s="2">
        <v>5</v>
      </c>
      <c r="X26" s="2">
        <v>2</v>
      </c>
      <c r="Y26" s="2"/>
      <c r="Z26" s="2"/>
      <c r="AA26" s="2">
        <v>1</v>
      </c>
      <c r="AB26" s="2">
        <v>1</v>
      </c>
      <c r="AC26" s="2"/>
      <c r="AD26" s="2"/>
      <c r="AE26" s="2">
        <v>5</v>
      </c>
      <c r="AF26" s="2">
        <v>2</v>
      </c>
      <c r="AG26" s="14">
        <f t="shared" ref="AG26" si="10">SUM(B26:AF26)</f>
        <v>23</v>
      </c>
      <c r="AH26" s="15">
        <f t="shared" ref="AH26" si="11">SUM(AG26)</f>
        <v>23</v>
      </c>
    </row>
    <row r="27" spans="1:34">
      <c r="AG27" s="6">
        <f>SUM(AG2:AG26)</f>
        <v>625</v>
      </c>
      <c r="AH27" s="7">
        <f>SUM(AH2:AH26)</f>
        <v>625</v>
      </c>
    </row>
    <row r="28" spans="1:34" ht="24.75" customHeight="1">
      <c r="A28" s="4" t="s">
        <v>28</v>
      </c>
      <c r="B28" s="28">
        <f t="shared" ref="B28:M28" si="12">SUM(B2:B26)</f>
        <v>0</v>
      </c>
      <c r="C28" s="28">
        <f t="shared" si="12"/>
        <v>0</v>
      </c>
      <c r="D28" s="28">
        <f t="shared" si="12"/>
        <v>0</v>
      </c>
      <c r="E28" s="28">
        <f t="shared" si="12"/>
        <v>0</v>
      </c>
      <c r="F28" s="28">
        <f t="shared" si="12"/>
        <v>0</v>
      </c>
      <c r="G28" s="28">
        <f t="shared" si="12"/>
        <v>0</v>
      </c>
      <c r="H28" s="28">
        <f t="shared" si="12"/>
        <v>0</v>
      </c>
      <c r="I28" s="28">
        <f t="shared" si="12"/>
        <v>0</v>
      </c>
      <c r="J28" s="28">
        <f t="shared" si="12"/>
        <v>0</v>
      </c>
      <c r="K28" s="28">
        <f t="shared" si="12"/>
        <v>0</v>
      </c>
      <c r="L28" s="28">
        <f t="shared" si="12"/>
        <v>0</v>
      </c>
      <c r="M28" s="28">
        <f t="shared" si="12"/>
        <v>0</v>
      </c>
      <c r="N28" s="28">
        <f t="shared" ref="N28:AE28" si="13">SUM(N2:N26)</f>
        <v>16</v>
      </c>
      <c r="O28" s="28">
        <f t="shared" si="13"/>
        <v>24</v>
      </c>
      <c r="P28" s="28">
        <f t="shared" si="13"/>
        <v>22</v>
      </c>
      <c r="Q28" s="28">
        <f t="shared" si="13"/>
        <v>10</v>
      </c>
      <c r="R28" s="28">
        <f t="shared" si="13"/>
        <v>5</v>
      </c>
      <c r="S28" s="28">
        <f t="shared" si="13"/>
        <v>7</v>
      </c>
      <c r="T28" s="28">
        <f t="shared" si="13"/>
        <v>9</v>
      </c>
      <c r="U28" s="28">
        <f t="shared" si="13"/>
        <v>145</v>
      </c>
      <c r="V28" s="28">
        <f t="shared" si="13"/>
        <v>33</v>
      </c>
      <c r="W28" s="28">
        <f t="shared" si="13"/>
        <v>52</v>
      </c>
      <c r="X28" s="28">
        <f t="shared" si="13"/>
        <v>46</v>
      </c>
      <c r="Y28" s="28">
        <f t="shared" si="13"/>
        <v>10</v>
      </c>
      <c r="Z28" s="28">
        <f t="shared" si="13"/>
        <v>13</v>
      </c>
      <c r="AA28" s="28">
        <f t="shared" si="13"/>
        <v>7</v>
      </c>
      <c r="AB28" s="28">
        <f t="shared" si="13"/>
        <v>9</v>
      </c>
      <c r="AC28" s="28">
        <f t="shared" si="13"/>
        <v>13</v>
      </c>
      <c r="AD28" s="28">
        <f t="shared" si="13"/>
        <v>9</v>
      </c>
      <c r="AE28" s="28">
        <f t="shared" si="13"/>
        <v>32</v>
      </c>
      <c r="AF28" s="28">
        <f>SUM(AF2:AF26)</f>
        <v>163</v>
      </c>
    </row>
    <row r="29" spans="1:34" ht="26.25" customHeight="1">
      <c r="A29" s="5" t="s">
        <v>29</v>
      </c>
      <c r="B29" s="19">
        <f t="shared" ref="B29:M29" si="14">B28</f>
        <v>0</v>
      </c>
      <c r="C29" s="19">
        <f t="shared" si="14"/>
        <v>0</v>
      </c>
      <c r="D29" s="19">
        <f t="shared" si="14"/>
        <v>0</v>
      </c>
      <c r="E29" s="19">
        <f t="shared" si="14"/>
        <v>0</v>
      </c>
      <c r="F29" s="19">
        <f t="shared" si="14"/>
        <v>0</v>
      </c>
      <c r="G29" s="19">
        <f t="shared" si="14"/>
        <v>0</v>
      </c>
      <c r="H29" s="19">
        <f t="shared" si="14"/>
        <v>0</v>
      </c>
      <c r="I29" s="19">
        <f t="shared" si="14"/>
        <v>0</v>
      </c>
      <c r="J29" s="19">
        <f t="shared" si="14"/>
        <v>0</v>
      </c>
      <c r="K29" s="19">
        <f t="shared" si="14"/>
        <v>0</v>
      </c>
      <c r="L29" s="19">
        <f t="shared" si="14"/>
        <v>0</v>
      </c>
      <c r="M29" s="19">
        <f t="shared" si="14"/>
        <v>0</v>
      </c>
      <c r="N29" s="19">
        <f t="shared" ref="N29" si="15">N28</f>
        <v>16</v>
      </c>
      <c r="O29" s="19">
        <f>SUM(O28+N29)</f>
        <v>40</v>
      </c>
      <c r="P29" s="19">
        <f t="shared" ref="P29:AF29" si="16">SUM(P28+O29)</f>
        <v>62</v>
      </c>
      <c r="Q29" s="19">
        <f t="shared" si="16"/>
        <v>72</v>
      </c>
      <c r="R29" s="19">
        <f t="shared" si="16"/>
        <v>77</v>
      </c>
      <c r="S29" s="19">
        <f t="shared" si="16"/>
        <v>84</v>
      </c>
      <c r="T29" s="19">
        <f t="shared" si="16"/>
        <v>93</v>
      </c>
      <c r="U29" s="19">
        <f t="shared" si="16"/>
        <v>238</v>
      </c>
      <c r="V29" s="19">
        <f t="shared" si="16"/>
        <v>271</v>
      </c>
      <c r="W29" s="19">
        <f t="shared" si="16"/>
        <v>323</v>
      </c>
      <c r="X29" s="19">
        <f t="shared" si="16"/>
        <v>369</v>
      </c>
      <c r="Y29" s="19">
        <f t="shared" si="16"/>
        <v>379</v>
      </c>
      <c r="Z29" s="19">
        <f t="shared" si="16"/>
        <v>392</v>
      </c>
      <c r="AA29" s="19">
        <f t="shared" si="16"/>
        <v>399</v>
      </c>
      <c r="AB29" s="19">
        <f t="shared" si="16"/>
        <v>408</v>
      </c>
      <c r="AC29" s="19">
        <f t="shared" si="16"/>
        <v>421</v>
      </c>
      <c r="AD29" s="19">
        <f t="shared" si="16"/>
        <v>430</v>
      </c>
      <c r="AE29" s="19">
        <f t="shared" si="16"/>
        <v>462</v>
      </c>
      <c r="AF29" s="19">
        <f t="shared" si="16"/>
        <v>625</v>
      </c>
      <c r="AG29" s="6">
        <f>SUM(B28:AF28)</f>
        <v>625</v>
      </c>
    </row>
    <row r="30" spans="1:34" ht="30" customHeight="1">
      <c r="A30" s="8" t="s">
        <v>30</v>
      </c>
      <c r="B30" s="31">
        <f t="shared" ref="B30:M30" si="17">SUM(B29)</f>
        <v>0</v>
      </c>
      <c r="C30" s="31">
        <f t="shared" si="17"/>
        <v>0</v>
      </c>
      <c r="D30" s="31">
        <f t="shared" si="17"/>
        <v>0</v>
      </c>
      <c r="E30" s="31">
        <f t="shared" si="17"/>
        <v>0</v>
      </c>
      <c r="F30" s="31">
        <f t="shared" si="17"/>
        <v>0</v>
      </c>
      <c r="G30" s="31">
        <f t="shared" si="17"/>
        <v>0</v>
      </c>
      <c r="H30" s="31">
        <f t="shared" si="17"/>
        <v>0</v>
      </c>
      <c r="I30" s="31">
        <f t="shared" si="17"/>
        <v>0</v>
      </c>
      <c r="J30" s="31">
        <f t="shared" si="17"/>
        <v>0</v>
      </c>
      <c r="K30" s="31">
        <f t="shared" si="17"/>
        <v>0</v>
      </c>
      <c r="L30" s="31">
        <f t="shared" si="17"/>
        <v>0</v>
      </c>
      <c r="M30" s="31">
        <f t="shared" si="17"/>
        <v>0</v>
      </c>
      <c r="N30" s="31">
        <f t="shared" ref="N30" si="18">SUM(N29)</f>
        <v>16</v>
      </c>
      <c r="O30" s="31">
        <f>SUM(O29)</f>
        <v>40</v>
      </c>
      <c r="P30" s="31">
        <f t="shared" ref="P30:AF30" si="19">SUM(P29)</f>
        <v>62</v>
      </c>
      <c r="Q30" s="31">
        <f t="shared" si="19"/>
        <v>72</v>
      </c>
      <c r="R30" s="31">
        <f t="shared" si="19"/>
        <v>77</v>
      </c>
      <c r="S30" s="31">
        <f t="shared" si="19"/>
        <v>84</v>
      </c>
      <c r="T30" s="31">
        <f t="shared" si="19"/>
        <v>93</v>
      </c>
      <c r="U30" s="31">
        <f t="shared" si="19"/>
        <v>238</v>
      </c>
      <c r="V30" s="31">
        <f t="shared" si="19"/>
        <v>271</v>
      </c>
      <c r="W30" s="31">
        <f t="shared" si="19"/>
        <v>323</v>
      </c>
      <c r="X30" s="31">
        <f t="shared" si="19"/>
        <v>369</v>
      </c>
      <c r="Y30" s="31">
        <f t="shared" si="19"/>
        <v>379</v>
      </c>
      <c r="Z30" s="31">
        <f t="shared" si="19"/>
        <v>392</v>
      </c>
      <c r="AA30" s="31">
        <f t="shared" si="19"/>
        <v>399</v>
      </c>
      <c r="AB30" s="31">
        <f t="shared" si="19"/>
        <v>408</v>
      </c>
      <c r="AC30" s="31">
        <f t="shared" si="19"/>
        <v>421</v>
      </c>
      <c r="AD30" s="31">
        <f t="shared" si="19"/>
        <v>430</v>
      </c>
      <c r="AE30" s="31">
        <f t="shared" si="19"/>
        <v>462</v>
      </c>
      <c r="AF30" s="31">
        <f t="shared" si="19"/>
        <v>625</v>
      </c>
      <c r="AG30" s="7">
        <f>SUM(AG29)</f>
        <v>625</v>
      </c>
    </row>
    <row r="32" spans="1:34">
      <c r="A32" s="29" t="s">
        <v>31</v>
      </c>
    </row>
  </sheetData>
  <phoneticPr fontId="2" type="noConversion"/>
  <pageMargins left="0.15748031496062992" right="0.15748031496062992" top="0.98425196850393704" bottom="0.98425196850393704" header="0.51181102362204722" footer="0.51181102362204722"/>
  <pageSetup paperSize="9" scale="71" orientation="portrait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6"/>
  <sheetViews>
    <sheetView workbookViewId="0">
      <pane xSplit="1" ySplit="1" topLeftCell="D2" activePane="bottomRight" state="frozen"/>
      <selection pane="bottomRight" activeCell="G49" sqref="G49"/>
      <selection pane="bottomLeft" activeCell="A2" sqref="A2"/>
      <selection pane="topRight" activeCell="B1" sqref="B1"/>
    </sheetView>
  </sheetViews>
  <sheetFormatPr defaultRowHeight="12.75"/>
  <cols>
    <col min="1" max="1" width="15.28515625" bestFit="1" customWidth="1"/>
    <col min="14" max="14" width="9.7109375" style="24" customWidth="1"/>
  </cols>
  <sheetData>
    <row r="1" spans="1:14">
      <c r="A1" s="1" t="s">
        <v>141</v>
      </c>
      <c r="B1" s="1" t="s">
        <v>142</v>
      </c>
      <c r="C1" s="1" t="s">
        <v>143</v>
      </c>
      <c r="D1" s="1" t="s">
        <v>144</v>
      </c>
      <c r="E1" s="1" t="s">
        <v>145</v>
      </c>
      <c r="F1" s="1" t="s">
        <v>56</v>
      </c>
      <c r="G1" s="1" t="s">
        <v>146</v>
      </c>
      <c r="H1" s="1" t="s">
        <v>147</v>
      </c>
      <c r="I1" s="1" t="s">
        <v>148</v>
      </c>
      <c r="J1" s="1" t="s">
        <v>149</v>
      </c>
      <c r="K1" s="1" t="s">
        <v>150</v>
      </c>
      <c r="L1" s="1" t="s">
        <v>151</v>
      </c>
      <c r="M1" s="1" t="s">
        <v>152</v>
      </c>
      <c r="N1" s="23" t="s">
        <v>2</v>
      </c>
    </row>
    <row r="2" spans="1:14">
      <c r="A2" s="22" t="s">
        <v>3</v>
      </c>
      <c r="D2">
        <v>7</v>
      </c>
      <c r="E2">
        <v>2</v>
      </c>
      <c r="N2" s="24">
        <f>SUM(D2:M2)</f>
        <v>9</v>
      </c>
    </row>
    <row r="3" spans="1:14">
      <c r="A3" s="22" t="s">
        <v>5</v>
      </c>
      <c r="D3">
        <v>2</v>
      </c>
      <c r="E3">
        <v>1</v>
      </c>
      <c r="N3" s="24">
        <f t="shared" ref="N3:N33" si="0">SUM(D3:M3)</f>
        <v>3</v>
      </c>
    </row>
    <row r="4" spans="1:14">
      <c r="A4" s="22" t="s">
        <v>6</v>
      </c>
      <c r="D4">
        <v>37</v>
      </c>
      <c r="E4">
        <v>49</v>
      </c>
      <c r="N4" s="24">
        <f t="shared" si="0"/>
        <v>86</v>
      </c>
    </row>
    <row r="5" spans="1:14">
      <c r="A5" s="22" t="s">
        <v>7</v>
      </c>
      <c r="D5">
        <v>2</v>
      </c>
      <c r="E5">
        <v>0</v>
      </c>
      <c r="N5" s="24">
        <f t="shared" si="0"/>
        <v>2</v>
      </c>
    </row>
    <row r="6" spans="1:14">
      <c r="A6" s="22" t="s">
        <v>136</v>
      </c>
      <c r="D6">
        <v>4</v>
      </c>
      <c r="E6">
        <v>0</v>
      </c>
      <c r="N6" s="24">
        <f t="shared" si="0"/>
        <v>4</v>
      </c>
    </row>
    <row r="7" spans="1:14">
      <c r="A7" s="22" t="s">
        <v>34</v>
      </c>
      <c r="E7">
        <v>2</v>
      </c>
      <c r="N7" s="24">
        <f t="shared" si="0"/>
        <v>2</v>
      </c>
    </row>
    <row r="8" spans="1:14">
      <c r="A8" s="22" t="s">
        <v>153</v>
      </c>
      <c r="D8">
        <v>1</v>
      </c>
      <c r="E8">
        <v>1</v>
      </c>
      <c r="N8" s="24">
        <f t="shared" si="0"/>
        <v>2</v>
      </c>
    </row>
    <row r="9" spans="1:14">
      <c r="A9" s="22" t="s">
        <v>8</v>
      </c>
      <c r="D9">
        <v>1</v>
      </c>
      <c r="E9">
        <v>1</v>
      </c>
      <c r="N9" s="24">
        <f t="shared" si="0"/>
        <v>2</v>
      </c>
    </row>
    <row r="10" spans="1:14">
      <c r="A10" s="22" t="s">
        <v>38</v>
      </c>
      <c r="D10">
        <v>4</v>
      </c>
      <c r="E10">
        <v>11</v>
      </c>
      <c r="N10" s="24">
        <f t="shared" si="0"/>
        <v>15</v>
      </c>
    </row>
    <row r="11" spans="1:14">
      <c r="A11" s="22" t="s">
        <v>9</v>
      </c>
      <c r="D11">
        <v>4</v>
      </c>
      <c r="E11">
        <v>8</v>
      </c>
      <c r="N11" s="24">
        <f t="shared" si="0"/>
        <v>12</v>
      </c>
    </row>
    <row r="12" spans="1:14">
      <c r="A12" s="22" t="s">
        <v>39</v>
      </c>
      <c r="E12">
        <v>6</v>
      </c>
      <c r="N12" s="24">
        <f t="shared" si="0"/>
        <v>6</v>
      </c>
    </row>
    <row r="13" spans="1:14">
      <c r="A13" s="22" t="s">
        <v>10</v>
      </c>
      <c r="D13">
        <v>37</v>
      </c>
      <c r="E13">
        <v>39</v>
      </c>
      <c r="N13" s="24">
        <f t="shared" si="0"/>
        <v>76</v>
      </c>
    </row>
    <row r="14" spans="1:14">
      <c r="A14" s="22" t="s">
        <v>11</v>
      </c>
      <c r="D14">
        <v>79</v>
      </c>
      <c r="E14">
        <v>82</v>
      </c>
      <c r="N14" s="24">
        <f t="shared" si="0"/>
        <v>161</v>
      </c>
    </row>
    <row r="15" spans="1:14">
      <c r="A15" s="22" t="s">
        <v>12</v>
      </c>
      <c r="D15">
        <v>126</v>
      </c>
      <c r="E15">
        <v>240</v>
      </c>
      <c r="N15" s="24">
        <f t="shared" si="0"/>
        <v>366</v>
      </c>
    </row>
    <row r="16" spans="1:14">
      <c r="A16" s="22" t="s">
        <v>42</v>
      </c>
      <c r="D16">
        <v>1</v>
      </c>
      <c r="E16">
        <v>0</v>
      </c>
      <c r="N16" s="24">
        <f t="shared" si="0"/>
        <v>1</v>
      </c>
    </row>
    <row r="17" spans="1:14">
      <c r="A17" s="22" t="s">
        <v>43</v>
      </c>
      <c r="E17">
        <v>1</v>
      </c>
      <c r="N17" s="24">
        <f t="shared" si="0"/>
        <v>1</v>
      </c>
    </row>
    <row r="18" spans="1:14">
      <c r="A18" s="22" t="s">
        <v>13</v>
      </c>
      <c r="D18">
        <v>61</v>
      </c>
      <c r="E18">
        <v>11</v>
      </c>
      <c r="N18" s="24">
        <f t="shared" si="0"/>
        <v>72</v>
      </c>
    </row>
    <row r="19" spans="1:14">
      <c r="A19" s="22" t="s">
        <v>14</v>
      </c>
      <c r="D19">
        <v>5</v>
      </c>
      <c r="E19">
        <v>5</v>
      </c>
      <c r="N19" s="24">
        <f t="shared" si="0"/>
        <v>10</v>
      </c>
    </row>
    <row r="20" spans="1:14">
      <c r="A20" s="22" t="s">
        <v>45</v>
      </c>
      <c r="D20">
        <v>4</v>
      </c>
      <c r="E20">
        <v>4</v>
      </c>
      <c r="N20" s="24">
        <f t="shared" si="0"/>
        <v>8</v>
      </c>
    </row>
    <row r="21" spans="1:14">
      <c r="A21" s="22" t="s">
        <v>15</v>
      </c>
      <c r="D21">
        <v>9</v>
      </c>
      <c r="E21">
        <v>36</v>
      </c>
      <c r="N21" s="24">
        <f t="shared" si="0"/>
        <v>45</v>
      </c>
    </row>
    <row r="22" spans="1:14">
      <c r="A22" s="22" t="s">
        <v>16</v>
      </c>
      <c r="D22">
        <v>33</v>
      </c>
      <c r="E22">
        <v>26</v>
      </c>
      <c r="N22" s="24">
        <f t="shared" si="0"/>
        <v>59</v>
      </c>
    </row>
    <row r="23" spans="1:14">
      <c r="A23" s="22" t="s">
        <v>17</v>
      </c>
      <c r="D23">
        <v>6</v>
      </c>
      <c r="E23">
        <v>0</v>
      </c>
      <c r="N23" s="24">
        <f t="shared" si="0"/>
        <v>6</v>
      </c>
    </row>
    <row r="24" spans="1:14">
      <c r="A24" s="22" t="s">
        <v>18</v>
      </c>
      <c r="D24">
        <v>9</v>
      </c>
      <c r="E24">
        <v>0</v>
      </c>
      <c r="N24" s="24">
        <f t="shared" si="0"/>
        <v>9</v>
      </c>
    </row>
    <row r="25" spans="1:14">
      <c r="A25" s="22" t="s">
        <v>19</v>
      </c>
      <c r="D25">
        <v>16</v>
      </c>
      <c r="E25">
        <v>21</v>
      </c>
      <c r="N25" s="24">
        <f t="shared" si="0"/>
        <v>37</v>
      </c>
    </row>
    <row r="26" spans="1:14">
      <c r="A26" s="22" t="s">
        <v>116</v>
      </c>
      <c r="D26">
        <v>1</v>
      </c>
      <c r="E26">
        <v>1</v>
      </c>
      <c r="N26" s="24">
        <f t="shared" si="0"/>
        <v>2</v>
      </c>
    </row>
    <row r="27" spans="1:14">
      <c r="A27" s="22" t="s">
        <v>20</v>
      </c>
      <c r="D27">
        <v>47</v>
      </c>
      <c r="E27">
        <v>32</v>
      </c>
      <c r="N27" s="24">
        <f t="shared" si="0"/>
        <v>79</v>
      </c>
    </row>
    <row r="28" spans="1:14">
      <c r="A28" s="22" t="s">
        <v>50</v>
      </c>
      <c r="D28">
        <v>1</v>
      </c>
      <c r="E28">
        <v>8</v>
      </c>
      <c r="N28" s="24">
        <f t="shared" si="0"/>
        <v>9</v>
      </c>
    </row>
    <row r="29" spans="1:14">
      <c r="A29" s="22" t="s">
        <v>21</v>
      </c>
      <c r="D29">
        <v>8</v>
      </c>
      <c r="E29">
        <v>3</v>
      </c>
      <c r="N29" s="24">
        <f t="shared" si="0"/>
        <v>11</v>
      </c>
    </row>
    <row r="30" spans="1:14">
      <c r="A30" s="22" t="s">
        <v>51</v>
      </c>
      <c r="D30">
        <v>1</v>
      </c>
      <c r="E30">
        <v>1</v>
      </c>
      <c r="N30" s="24">
        <f t="shared" si="0"/>
        <v>2</v>
      </c>
    </row>
    <row r="31" spans="1:14">
      <c r="A31" s="22" t="s">
        <v>24</v>
      </c>
      <c r="D31">
        <v>1</v>
      </c>
      <c r="E31">
        <v>4</v>
      </c>
      <c r="N31" s="24">
        <f t="shared" si="0"/>
        <v>5</v>
      </c>
    </row>
    <row r="32" spans="1:14">
      <c r="A32" s="22" t="s">
        <v>26</v>
      </c>
      <c r="E32">
        <v>1</v>
      </c>
      <c r="N32" s="24">
        <f t="shared" si="0"/>
        <v>1</v>
      </c>
    </row>
    <row r="33" spans="1:14">
      <c r="A33" s="22" t="s">
        <v>27</v>
      </c>
      <c r="D33">
        <v>9</v>
      </c>
      <c r="E33">
        <v>8</v>
      </c>
      <c r="N33" s="24">
        <f t="shared" si="0"/>
        <v>17</v>
      </c>
    </row>
    <row r="35" spans="1:14">
      <c r="A35" s="20" t="s">
        <v>154</v>
      </c>
      <c r="D35" s="20">
        <f>SUM(D2:D34)</f>
        <v>516</v>
      </c>
      <c r="E35" s="20">
        <f>SUM(E2:E34)</f>
        <v>604</v>
      </c>
      <c r="F35" s="20"/>
      <c r="G35" s="20"/>
      <c r="H35" s="20"/>
      <c r="I35" s="20"/>
      <c r="J35" s="20"/>
      <c r="K35" s="20"/>
      <c r="L35" s="20"/>
    </row>
    <row r="36" spans="1:14">
      <c r="A36" s="21" t="s">
        <v>155</v>
      </c>
      <c r="D36" s="21">
        <f>SUM(D35)</f>
        <v>516</v>
      </c>
      <c r="E36" s="21">
        <f>SUM(E35+D36)</f>
        <v>1120</v>
      </c>
      <c r="F36" s="21"/>
      <c r="G36" s="21"/>
      <c r="H36" s="21"/>
      <c r="I36" s="21"/>
      <c r="J36" s="21"/>
      <c r="K36" s="21"/>
      <c r="L36" s="21"/>
      <c r="N36" s="25">
        <f>SUM(N2:N35)</f>
        <v>1120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H114"/>
  <sheetViews>
    <sheetView tabSelected="1" zoomScale="75" zoomScaleNormal="75" workbookViewId="0">
      <pane xSplit="1" ySplit="1" topLeftCell="B2" activePane="bottomRight" state="frozen"/>
      <selection pane="bottomRight" activeCell="AJ2" sqref="AJ2:AJ3"/>
      <selection pane="bottomLeft" activeCell="A2" sqref="A2"/>
      <selection pane="topRight" activeCell="B1" sqref="B1"/>
    </sheetView>
  </sheetViews>
  <sheetFormatPr defaultRowHeight="12.75"/>
  <cols>
    <col min="1" max="1" width="24.140625" style="4" bestFit="1" customWidth="1"/>
    <col min="2" max="3" width="3.42578125" customWidth="1"/>
    <col min="4" max="4" width="4.28515625" customWidth="1"/>
    <col min="5" max="9" width="3.42578125" customWidth="1"/>
    <col min="10" max="10" width="4.140625" customWidth="1"/>
    <col min="11" max="12" width="3.42578125" customWidth="1"/>
    <col min="13" max="25" width="4.28515625" bestFit="1" customWidth="1"/>
    <col min="26" max="26" width="4.85546875" bestFit="1" customWidth="1"/>
    <col min="27" max="31" width="4.28515625" bestFit="1" customWidth="1"/>
    <col min="32" max="32" width="4.42578125" bestFit="1" customWidth="1"/>
    <col min="33" max="33" width="12.42578125" style="3" customWidth="1"/>
    <col min="34" max="34" width="11.5703125" style="3" bestFit="1" customWidth="1"/>
    <col min="36" max="36" width="10.140625" bestFit="1" customWidth="1"/>
  </cols>
  <sheetData>
    <row r="1" spans="1:34" s="9" customFormat="1" ht="13.5" thickBot="1">
      <c r="A1" s="17" t="s">
        <v>156</v>
      </c>
      <c r="B1" s="18">
        <v>1</v>
      </c>
      <c r="C1" s="18">
        <v>2</v>
      </c>
      <c r="D1" s="18">
        <v>3</v>
      </c>
      <c r="E1" s="18">
        <v>4</v>
      </c>
      <c r="F1" s="18">
        <v>5</v>
      </c>
      <c r="G1" s="18">
        <v>6</v>
      </c>
      <c r="H1" s="18">
        <v>7</v>
      </c>
      <c r="I1" s="18">
        <v>8</v>
      </c>
      <c r="J1" s="18">
        <v>9</v>
      </c>
      <c r="K1" s="18">
        <v>10</v>
      </c>
      <c r="L1" s="18">
        <v>11</v>
      </c>
      <c r="M1" s="18">
        <v>12</v>
      </c>
      <c r="N1" s="18">
        <v>13</v>
      </c>
      <c r="O1" s="18">
        <v>14</v>
      </c>
      <c r="P1" s="18">
        <v>15</v>
      </c>
      <c r="Q1" s="18">
        <v>16</v>
      </c>
      <c r="R1" s="18">
        <v>17</v>
      </c>
      <c r="S1" s="18">
        <v>18</v>
      </c>
      <c r="T1" s="18">
        <v>19</v>
      </c>
      <c r="U1" s="18">
        <v>20</v>
      </c>
      <c r="V1" s="18">
        <v>21</v>
      </c>
      <c r="W1" s="18">
        <v>22</v>
      </c>
      <c r="X1" s="18">
        <v>23</v>
      </c>
      <c r="Y1" s="18">
        <v>24</v>
      </c>
      <c r="Z1" s="18">
        <v>25</v>
      </c>
      <c r="AA1" s="18">
        <v>26</v>
      </c>
      <c r="AB1" s="18">
        <v>27</v>
      </c>
      <c r="AC1" s="18">
        <v>28</v>
      </c>
      <c r="AD1" s="18">
        <v>29</v>
      </c>
      <c r="AE1" s="18">
        <v>30</v>
      </c>
      <c r="AF1" s="18">
        <v>31</v>
      </c>
      <c r="AG1" s="10" t="s">
        <v>1</v>
      </c>
      <c r="AH1" s="11" t="s">
        <v>2</v>
      </c>
    </row>
    <row r="2" spans="1:34">
      <c r="A2" s="27" t="s">
        <v>97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14">
        <f t="shared" ref="AG2:AG107" si="0">SUM(B2:AF2)</f>
        <v>0</v>
      </c>
      <c r="AH2" s="41">
        <f>SUM(AG2+'nov-11'!AH2)</f>
        <v>2</v>
      </c>
    </row>
    <row r="3" spans="1:34">
      <c r="A3" s="16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14">
        <f t="shared" si="0"/>
        <v>0</v>
      </c>
      <c r="AH3" s="41">
        <f>SUM(AG3+'nov-11'!AH3)</f>
        <v>3</v>
      </c>
    </row>
    <row r="4" spans="1:34">
      <c r="A4" s="16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14">
        <f>SUM(B4:AF4)</f>
        <v>0</v>
      </c>
      <c r="AH4" s="41">
        <f>SUM(AG4+'nov-11'!AH4)</f>
        <v>18</v>
      </c>
    </row>
    <row r="5" spans="1:34">
      <c r="A5" s="16" t="s">
        <v>120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14">
        <f>SUM(B5:AF5)</f>
        <v>0</v>
      </c>
      <c r="AH5" s="41">
        <f>SUM(AG5+'nov-11'!AH5)</f>
        <v>3</v>
      </c>
    </row>
    <row r="6" spans="1:34">
      <c r="A6" s="16" t="s">
        <v>109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4">
        <f t="shared" ref="AG6" si="1">SUM(B6:AF6)</f>
        <v>0</v>
      </c>
      <c r="AH6" s="41">
        <f>SUM(AG6+'nov-11'!AH6)</f>
        <v>3</v>
      </c>
    </row>
    <row r="7" spans="1:34">
      <c r="A7" s="16" t="s">
        <v>33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14">
        <f t="shared" si="0"/>
        <v>0</v>
      </c>
      <c r="AH7" s="41">
        <f>SUM(AG7+'nov-11'!AH7)</f>
        <v>1</v>
      </c>
    </row>
    <row r="8" spans="1:34">
      <c r="A8" s="16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14">
        <f t="shared" si="0"/>
        <v>0</v>
      </c>
      <c r="AH8" s="41">
        <f>SUM(AG8+'nov-11'!AH8)</f>
        <v>5</v>
      </c>
    </row>
    <row r="9" spans="1:34">
      <c r="A9" s="16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14">
        <f t="shared" si="0"/>
        <v>0</v>
      </c>
      <c r="AH9" s="41">
        <f>SUM(AG9+'nov-11'!AH9)</f>
        <v>79</v>
      </c>
    </row>
    <row r="10" spans="1:34">
      <c r="A10" s="16" t="s">
        <v>110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14">
        <f t="shared" si="0"/>
        <v>0</v>
      </c>
      <c r="AH10" s="41">
        <f>SUM(AG10+'nov-11'!AH10)</f>
        <v>3</v>
      </c>
    </row>
    <row r="11" spans="1:34">
      <c r="A11" s="4" t="s">
        <v>121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4">
        <f t="shared" si="0"/>
        <v>0</v>
      </c>
      <c r="AH11" s="41">
        <f>SUM(AG11+'nov-11'!AH11)</f>
        <v>1</v>
      </c>
    </row>
    <row r="12" spans="1:34">
      <c r="A12" s="16" t="s">
        <v>98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14">
        <f t="shared" si="0"/>
        <v>0</v>
      </c>
      <c r="AH12" s="41">
        <f>SUM(AG12+'nov-11'!AH12)</f>
        <v>39</v>
      </c>
    </row>
    <row r="13" spans="1:34">
      <c r="A13" s="16" t="s">
        <v>111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4">
        <f t="shared" si="0"/>
        <v>0</v>
      </c>
      <c r="AH13" s="41">
        <f>SUM(AG13+'nov-11'!AH13)</f>
        <v>8</v>
      </c>
    </row>
    <row r="14" spans="1:34">
      <c r="A14" s="16" t="s">
        <v>99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14">
        <f t="shared" si="0"/>
        <v>0</v>
      </c>
      <c r="AH14" s="41">
        <f>SUM(AG14+'nov-11'!AH14)</f>
        <v>5</v>
      </c>
    </row>
    <row r="15" spans="1:34">
      <c r="A15" s="16" t="s">
        <v>100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14">
        <f t="shared" si="0"/>
        <v>0</v>
      </c>
      <c r="AH15" s="41">
        <f>SUM(AG15+'nov-11'!AH15)</f>
        <v>2</v>
      </c>
    </row>
    <row r="16" spans="1:34">
      <c r="A16" s="16" t="s">
        <v>101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14">
        <f t="shared" si="0"/>
        <v>0</v>
      </c>
      <c r="AH16" s="41">
        <f>SUM(AG16+'nov-11'!AH16)</f>
        <v>11</v>
      </c>
    </row>
    <row r="17" spans="1:34">
      <c r="A17" s="16" t="s">
        <v>6</v>
      </c>
      <c r="B17" s="2"/>
      <c r="C17" s="2"/>
      <c r="D17" s="2">
        <v>14</v>
      </c>
      <c r="E17" s="2">
        <v>7</v>
      </c>
      <c r="F17" s="2">
        <v>7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14">
        <f>SUM(B17:AF17)</f>
        <v>28</v>
      </c>
      <c r="AH17" s="41">
        <f>SUM(AG17+'nov-11'!AH17)</f>
        <v>121</v>
      </c>
    </row>
    <row r="18" spans="1:34">
      <c r="A18" s="16" t="s">
        <v>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4">
        <f t="shared" si="0"/>
        <v>0</v>
      </c>
      <c r="AH18" s="41">
        <f>SUM(AG18+'nov-11'!AH18)</f>
        <v>753</v>
      </c>
    </row>
    <row r="19" spans="1:34">
      <c r="A19" s="16" t="s">
        <v>112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14">
        <f t="shared" si="0"/>
        <v>0</v>
      </c>
      <c r="AH19" s="41">
        <f>SUM(AG19+'nov-11'!AH19)</f>
        <v>4</v>
      </c>
    </row>
    <row r="20" spans="1:34">
      <c r="A20" s="16" t="s">
        <v>136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14">
        <f t="shared" si="0"/>
        <v>0</v>
      </c>
      <c r="AH20" s="41">
        <f>SUM(AG20+'nov-11'!AH20)</f>
        <v>4</v>
      </c>
    </row>
    <row r="21" spans="1:34">
      <c r="A21" s="16" t="s">
        <v>122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14">
        <f t="shared" si="0"/>
        <v>0</v>
      </c>
      <c r="AH21" s="41">
        <f>SUM(AG21+'nov-11'!AH21)</f>
        <v>2</v>
      </c>
    </row>
    <row r="22" spans="1:34">
      <c r="A22" s="16" t="s">
        <v>34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14">
        <f t="shared" si="0"/>
        <v>0</v>
      </c>
      <c r="AH22" s="41">
        <f>SUM(AG22+'nov-11'!AH22)</f>
        <v>64</v>
      </c>
    </row>
    <row r="23" spans="1:34">
      <c r="A23" s="16" t="s">
        <v>103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14">
        <f t="shared" si="0"/>
        <v>0</v>
      </c>
      <c r="AH23" s="41">
        <f>SUM(AG23+'nov-11'!AH23)</f>
        <v>7</v>
      </c>
    </row>
    <row r="24" spans="1:34">
      <c r="A24" s="16" t="s">
        <v>58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14">
        <f t="shared" si="0"/>
        <v>0</v>
      </c>
      <c r="AH24" s="41">
        <f>SUM(AG24+'nov-11'!AH24)</f>
        <v>62</v>
      </c>
    </row>
    <row r="25" spans="1:34">
      <c r="A25" s="16" t="s">
        <v>59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14">
        <f t="shared" si="0"/>
        <v>0</v>
      </c>
      <c r="AH25" s="41">
        <f>SUM(AG25+'nov-11'!AH25)</f>
        <v>80</v>
      </c>
    </row>
    <row r="26" spans="1:34">
      <c r="A26" s="16" t="s">
        <v>85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14">
        <f t="shared" si="0"/>
        <v>0</v>
      </c>
      <c r="AH26" s="41">
        <f>SUM(AG26+'nov-11'!AH26)</f>
        <v>7</v>
      </c>
    </row>
    <row r="27" spans="1:34">
      <c r="A27" s="16" t="s">
        <v>60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14">
        <f t="shared" si="0"/>
        <v>0</v>
      </c>
      <c r="AH27" s="41">
        <f>SUM(AG27+'nov-11'!AH27)</f>
        <v>26</v>
      </c>
    </row>
    <row r="28" spans="1:34">
      <c r="A28" s="16" t="s">
        <v>61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14">
        <f t="shared" si="0"/>
        <v>0</v>
      </c>
      <c r="AH28" s="41">
        <f>SUM(AG28+'nov-11'!AH28)</f>
        <v>31</v>
      </c>
    </row>
    <row r="29" spans="1:34">
      <c r="A29" s="16" t="s">
        <v>86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14">
        <f>SUM(B29:AF29)</f>
        <v>0</v>
      </c>
      <c r="AH29" s="41">
        <f>SUM(AG29+'nov-11'!AH29)</f>
        <v>4</v>
      </c>
    </row>
    <row r="30" spans="1:34">
      <c r="A30" s="16" t="s">
        <v>62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14">
        <f t="shared" si="0"/>
        <v>0</v>
      </c>
      <c r="AH30" s="41">
        <f>SUM(AG30+'nov-11'!AH30)</f>
        <v>10</v>
      </c>
    </row>
    <row r="31" spans="1:34">
      <c r="A31" s="16" t="s">
        <v>87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14">
        <f t="shared" si="0"/>
        <v>0</v>
      </c>
      <c r="AH31" s="41">
        <f>SUM(AG31+'nov-11'!AH31)</f>
        <v>44</v>
      </c>
    </row>
    <row r="32" spans="1:34">
      <c r="A32" s="16" t="s">
        <v>35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14">
        <f t="shared" si="0"/>
        <v>0</v>
      </c>
      <c r="AH32" s="41">
        <f>SUM(AG32+'nov-11'!AH32)</f>
        <v>4</v>
      </c>
    </row>
    <row r="33" spans="1:34">
      <c r="A33" s="16" t="s">
        <v>88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14">
        <f t="shared" si="0"/>
        <v>0</v>
      </c>
      <c r="AH33" s="41">
        <f>SUM(AG33+'nov-11'!AH33)</f>
        <v>5</v>
      </c>
    </row>
    <row r="34" spans="1:34">
      <c r="A34" s="16" t="s">
        <v>89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14">
        <f t="shared" si="0"/>
        <v>0</v>
      </c>
      <c r="AH34" s="41">
        <f>SUM(AG34+'nov-11'!AH34)</f>
        <v>215</v>
      </c>
    </row>
    <row r="35" spans="1:34">
      <c r="A35" s="16" t="s">
        <v>63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14">
        <f t="shared" si="0"/>
        <v>0</v>
      </c>
      <c r="AH35" s="41">
        <f>SUM(AG35+'nov-11'!AH35)</f>
        <v>1</v>
      </c>
    </row>
    <row r="36" spans="1:34">
      <c r="A36" s="16" t="s">
        <v>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14">
        <f t="shared" si="0"/>
        <v>0</v>
      </c>
      <c r="AH36" s="41">
        <f>SUM(AG36+'nov-11'!AH36)</f>
        <v>2</v>
      </c>
    </row>
    <row r="37" spans="1:34">
      <c r="A37" s="16" t="s">
        <v>113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14">
        <f t="shared" si="0"/>
        <v>0</v>
      </c>
      <c r="AH37" s="41">
        <f>SUM(AG37+'nov-11'!AH37)</f>
        <v>1</v>
      </c>
    </row>
    <row r="38" spans="1:34">
      <c r="A38" s="16" t="s">
        <v>36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4">
        <f t="shared" si="0"/>
        <v>0</v>
      </c>
      <c r="AH38" s="41">
        <f>SUM(AG38+'nov-11'!AH38)</f>
        <v>1</v>
      </c>
    </row>
    <row r="39" spans="1:34">
      <c r="A39" s="16" t="s">
        <v>128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14">
        <f t="shared" si="0"/>
        <v>0</v>
      </c>
      <c r="AH39" s="41">
        <f>SUM(AG39+'nov-11'!AH39)</f>
        <v>1</v>
      </c>
    </row>
    <row r="40" spans="1:34">
      <c r="A40" s="16" t="s">
        <v>64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14">
        <f t="shared" si="0"/>
        <v>0</v>
      </c>
      <c r="AH40" s="41">
        <f>SUM(AG40+'nov-11'!AH40)</f>
        <v>24</v>
      </c>
    </row>
    <row r="41" spans="1:34">
      <c r="A41" s="16" t="s">
        <v>65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14">
        <f t="shared" si="0"/>
        <v>0</v>
      </c>
      <c r="AH41" s="41">
        <f>SUM(AG41+'nov-11'!AH41)</f>
        <v>39</v>
      </c>
    </row>
    <row r="42" spans="1:34">
      <c r="A42" s="16" t="s">
        <v>37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14">
        <f t="shared" si="0"/>
        <v>0</v>
      </c>
      <c r="AH42" s="41">
        <f>SUM(AG42+'nov-11'!AH42)</f>
        <v>28</v>
      </c>
    </row>
    <row r="43" spans="1:34">
      <c r="A43" s="16" t="s">
        <v>38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14">
        <f t="shared" si="0"/>
        <v>0</v>
      </c>
      <c r="AH43" s="41">
        <f>SUM(AG43+'nov-11'!AH43)</f>
        <v>1163</v>
      </c>
    </row>
    <row r="44" spans="1:34">
      <c r="A44" s="16" t="s">
        <v>9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14">
        <f t="shared" si="0"/>
        <v>0</v>
      </c>
      <c r="AH44" s="41">
        <f>SUM(AG44+'nov-11'!AH44)</f>
        <v>413</v>
      </c>
    </row>
    <row r="45" spans="1:34">
      <c r="A45" s="16" t="s">
        <v>66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14">
        <f t="shared" si="0"/>
        <v>0</v>
      </c>
      <c r="AH45" s="41">
        <f>SUM(AG45+'nov-11'!AH45)</f>
        <v>33</v>
      </c>
    </row>
    <row r="46" spans="1:34">
      <c r="A46" s="16" t="s">
        <v>39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14">
        <f t="shared" si="0"/>
        <v>0</v>
      </c>
      <c r="AH46" s="41">
        <f>SUM(AG46+'nov-11'!AH46)</f>
        <v>177</v>
      </c>
    </row>
    <row r="47" spans="1:34">
      <c r="A47" s="16" t="s">
        <v>137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14">
        <f t="shared" si="0"/>
        <v>0</v>
      </c>
      <c r="AH47" s="41">
        <f>SUM(AG47+'nov-11'!AH47)</f>
        <v>1</v>
      </c>
    </row>
    <row r="48" spans="1:34">
      <c r="A48" s="16" t="s">
        <v>10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14">
        <f t="shared" si="0"/>
        <v>0</v>
      </c>
      <c r="AH48" s="41">
        <f>SUM(AG48+'nov-11'!AH48)</f>
        <v>229</v>
      </c>
    </row>
    <row r="49" spans="1:34">
      <c r="A49" s="16" t="s">
        <v>11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14">
        <f t="shared" si="0"/>
        <v>0</v>
      </c>
      <c r="AH49" s="41">
        <f>SUM(AG49+'nov-11'!AH49)</f>
        <v>423</v>
      </c>
    </row>
    <row r="50" spans="1:34">
      <c r="A50" s="16" t="s">
        <v>12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14">
        <f t="shared" si="0"/>
        <v>0</v>
      </c>
      <c r="AH50" s="41">
        <f>SUM(AG50+'nov-11'!AH50)</f>
        <v>1101</v>
      </c>
    </row>
    <row r="51" spans="1:34">
      <c r="A51" s="16" t="s">
        <v>67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14">
        <f t="shared" si="0"/>
        <v>0</v>
      </c>
      <c r="AH51" s="41">
        <f>SUM(AG51+'nov-11'!AH51)</f>
        <v>1</v>
      </c>
    </row>
    <row r="52" spans="1:34">
      <c r="A52" s="16" t="s">
        <v>68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14">
        <f t="shared" si="0"/>
        <v>0</v>
      </c>
      <c r="AH52" s="41">
        <f>SUM(AG52+'nov-11'!AH52)</f>
        <v>5</v>
      </c>
    </row>
    <row r="53" spans="1:34">
      <c r="A53" s="16" t="s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14">
        <f t="shared" si="0"/>
        <v>0</v>
      </c>
      <c r="AH53" s="41">
        <f>SUM(AG53+'nov-11'!AH53)</f>
        <v>144</v>
      </c>
    </row>
    <row r="54" spans="1:34">
      <c r="A54" s="16" t="s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14">
        <f t="shared" si="0"/>
        <v>0</v>
      </c>
      <c r="AH54" s="41">
        <f>SUM(AG54+'nov-11'!AH54)</f>
        <v>14</v>
      </c>
    </row>
    <row r="55" spans="1:34">
      <c r="A55" s="16" t="s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14">
        <f>SUM(B55:AF55)</f>
        <v>0</v>
      </c>
      <c r="AH55" s="41">
        <f>SUM(AG55+'nov-11'!AH55)</f>
        <v>32</v>
      </c>
    </row>
    <row r="56" spans="1:34">
      <c r="A56" s="16" t="s">
        <v>69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14">
        <f>SUM(B56:AF56)</f>
        <v>0</v>
      </c>
      <c r="AH56" s="41">
        <f>SUM(AG56+'nov-11'!AH56)</f>
        <v>11</v>
      </c>
    </row>
    <row r="57" spans="1:34">
      <c r="A57" s="16" t="s">
        <v>13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14">
        <f t="shared" si="0"/>
        <v>0</v>
      </c>
      <c r="AH57" s="41">
        <f>SUM(AG57+'nov-11'!AH57)</f>
        <v>591</v>
      </c>
    </row>
    <row r="58" spans="1:34">
      <c r="A58" s="16" t="s">
        <v>44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14">
        <f>SUM(B58:AF58)</f>
        <v>0</v>
      </c>
      <c r="AH58" s="41">
        <f>SUM(AG58+'nov-11'!AH58)</f>
        <v>14</v>
      </c>
    </row>
    <row r="59" spans="1:34">
      <c r="A59" s="16" t="s">
        <v>14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14">
        <f t="shared" si="0"/>
        <v>0</v>
      </c>
      <c r="AH59" s="41">
        <f>SUM(AG59+'nov-11'!AH59)</f>
        <v>82</v>
      </c>
    </row>
    <row r="60" spans="1:34">
      <c r="A60" s="16" t="s">
        <v>45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14">
        <f t="shared" si="0"/>
        <v>0</v>
      </c>
      <c r="AH60" s="41">
        <f>SUM(AG60+'nov-11'!AH60)</f>
        <v>52</v>
      </c>
    </row>
    <row r="61" spans="1:34">
      <c r="A61" s="16" t="s">
        <v>138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14">
        <f t="shared" si="0"/>
        <v>0</v>
      </c>
      <c r="AH61" s="41">
        <f>SUM(AG61+'nov-11'!AH61)</f>
        <v>1</v>
      </c>
    </row>
    <row r="62" spans="1:34">
      <c r="A62" s="16" t="s">
        <v>70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14">
        <f t="shared" si="0"/>
        <v>0</v>
      </c>
      <c r="AH62" s="41">
        <f>SUM(AG62+'nov-11'!AH62)</f>
        <v>1</v>
      </c>
    </row>
    <row r="63" spans="1:34">
      <c r="A63" s="16" t="s">
        <v>91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14">
        <f>SUM(B63:AF63)</f>
        <v>0</v>
      </c>
      <c r="AH63" s="41">
        <f>SUM(AG63+'nov-11'!AH63)</f>
        <v>14</v>
      </c>
    </row>
    <row r="64" spans="1:34">
      <c r="A64" s="16" t="s">
        <v>71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14">
        <f t="shared" si="0"/>
        <v>0</v>
      </c>
      <c r="AH64" s="41">
        <f>SUM(AG64+'nov-11'!AH64)</f>
        <v>60</v>
      </c>
    </row>
    <row r="65" spans="1:34">
      <c r="A65" s="16" t="s">
        <v>104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14">
        <f t="shared" si="0"/>
        <v>0</v>
      </c>
      <c r="AH65" s="41">
        <f>SUM(AG65+'nov-11'!AH65)</f>
        <v>1</v>
      </c>
    </row>
    <row r="66" spans="1:34">
      <c r="A66" s="16" t="s">
        <v>72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14">
        <f t="shared" si="0"/>
        <v>0</v>
      </c>
      <c r="AH66" s="41">
        <f>SUM(AG66+'nov-11'!AH66)</f>
        <v>20</v>
      </c>
    </row>
    <row r="67" spans="1:34">
      <c r="A67" s="16" t="s">
        <v>114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14">
        <f t="shared" si="0"/>
        <v>0</v>
      </c>
      <c r="AH67" s="41">
        <f>SUM(AG67+'nov-11'!AH67)</f>
        <v>1</v>
      </c>
    </row>
    <row r="68" spans="1:34">
      <c r="A68" s="16" t="s">
        <v>73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14">
        <f t="shared" si="0"/>
        <v>0</v>
      </c>
      <c r="AH68" s="41">
        <f>SUM(AG68+'nov-11'!AH68)</f>
        <v>79</v>
      </c>
    </row>
    <row r="69" spans="1:34">
      <c r="A69" s="16" t="s">
        <v>74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14">
        <f t="shared" si="0"/>
        <v>0</v>
      </c>
      <c r="AH69" s="41">
        <f>SUM(AG69+'nov-11'!AH69)</f>
        <v>41</v>
      </c>
    </row>
    <row r="70" spans="1:34">
      <c r="A70" s="16" t="s">
        <v>75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14">
        <f t="shared" si="0"/>
        <v>0</v>
      </c>
      <c r="AH70" s="41">
        <f>SUM(AG70+'nov-11'!AH70)</f>
        <v>96</v>
      </c>
    </row>
    <row r="71" spans="1:34">
      <c r="A71" s="16" t="s">
        <v>46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14">
        <f t="shared" si="0"/>
        <v>0</v>
      </c>
      <c r="AH71" s="41">
        <f>SUM(AG71+'nov-11'!AH71)</f>
        <v>91</v>
      </c>
    </row>
    <row r="72" spans="1:34">
      <c r="A72" s="16" t="s">
        <v>92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14">
        <f>SUM(B72:AF72)</f>
        <v>0</v>
      </c>
      <c r="AH72" s="41">
        <f>SUM(AG72+'nov-11'!AH72)</f>
        <v>1</v>
      </c>
    </row>
    <row r="73" spans="1:34">
      <c r="A73" s="16" t="s">
        <v>129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14">
        <f>SUM(B73:AF73)</f>
        <v>0</v>
      </c>
      <c r="AH73" s="41">
        <f>SUM(AG73+'nov-11'!AH73)</f>
        <v>2</v>
      </c>
    </row>
    <row r="74" spans="1:34">
      <c r="A74" s="16" t="s">
        <v>76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14">
        <f t="shared" si="0"/>
        <v>0</v>
      </c>
      <c r="AH74" s="41">
        <f>SUM(AG74+'nov-11'!AH74)</f>
        <v>6</v>
      </c>
    </row>
    <row r="75" spans="1:34">
      <c r="A75" s="16" t="s">
        <v>15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14">
        <f t="shared" si="0"/>
        <v>0</v>
      </c>
      <c r="AH75" s="41">
        <f>SUM(AG75+'nov-11'!AH75)</f>
        <v>439</v>
      </c>
    </row>
    <row r="76" spans="1:34">
      <c r="A76" s="16" t="s">
        <v>47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14">
        <f t="shared" si="0"/>
        <v>0</v>
      </c>
      <c r="AH76" s="41">
        <f>SUM(AG76+'nov-11'!AH76)</f>
        <v>1261</v>
      </c>
    </row>
    <row r="77" spans="1:34">
      <c r="A77" s="16" t="s">
        <v>16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14">
        <f t="shared" si="0"/>
        <v>0</v>
      </c>
      <c r="AH77" s="41">
        <f>SUM(AG77+'nov-11'!AH77)</f>
        <v>74</v>
      </c>
    </row>
    <row r="78" spans="1:34">
      <c r="A78" s="16" t="s">
        <v>77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14">
        <f t="shared" si="0"/>
        <v>0</v>
      </c>
      <c r="AH78" s="41">
        <f>SUM(AG78+'nov-11'!AH78)</f>
        <v>35</v>
      </c>
    </row>
    <row r="79" spans="1:34">
      <c r="A79" s="16" t="s">
        <v>78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14">
        <f t="shared" si="0"/>
        <v>0</v>
      </c>
      <c r="AH79" s="41">
        <f>SUM(AG79+'nov-11'!AH79)</f>
        <v>2</v>
      </c>
    </row>
    <row r="80" spans="1:34">
      <c r="A80" s="16" t="s">
        <v>48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14">
        <f t="shared" si="0"/>
        <v>0</v>
      </c>
      <c r="AH80" s="41">
        <f>SUM(AG80+'nov-11'!AH80)</f>
        <v>24</v>
      </c>
    </row>
    <row r="81" spans="1:34">
      <c r="A81" s="16" t="s">
        <v>123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14">
        <f t="shared" si="0"/>
        <v>0</v>
      </c>
      <c r="AH81" s="41">
        <f>SUM(AG81+'nov-11'!AH81)</f>
        <v>9</v>
      </c>
    </row>
    <row r="82" spans="1:34">
      <c r="A82" s="16" t="s">
        <v>17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14">
        <f t="shared" si="0"/>
        <v>0</v>
      </c>
      <c r="AH82" s="41">
        <f>SUM(AG82+'nov-11'!AH82)</f>
        <v>635</v>
      </c>
    </row>
    <row r="83" spans="1:34">
      <c r="A83" s="16" t="s">
        <v>18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14">
        <f t="shared" si="0"/>
        <v>0</v>
      </c>
      <c r="AH83" s="41">
        <f>SUM(AG83+'nov-11'!AH83)</f>
        <v>157</v>
      </c>
    </row>
    <row r="84" spans="1:34">
      <c r="A84" s="16" t="s">
        <v>130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14">
        <f t="shared" si="0"/>
        <v>0</v>
      </c>
      <c r="AH84" s="41">
        <f>SUM(AG84+'nov-11'!AH84)</f>
        <v>5</v>
      </c>
    </row>
    <row r="85" spans="1:34">
      <c r="A85" s="16" t="s">
        <v>131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14">
        <f t="shared" si="0"/>
        <v>0</v>
      </c>
      <c r="AH85" s="41">
        <f>SUM(AG85+'nov-11'!AH85)</f>
        <v>5</v>
      </c>
    </row>
    <row r="86" spans="1:34">
      <c r="A86" s="16" t="s">
        <v>79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14">
        <f t="shared" si="0"/>
        <v>0</v>
      </c>
      <c r="AH86" s="41">
        <f>SUM(AG86+'nov-11'!AH86)</f>
        <v>3</v>
      </c>
    </row>
    <row r="87" spans="1:34">
      <c r="A87" s="16" t="s">
        <v>49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14">
        <f>SUM(B87:AF87)</f>
        <v>0</v>
      </c>
      <c r="AH87" s="41">
        <f>SUM(AG87+'nov-11'!AH87)</f>
        <v>9</v>
      </c>
    </row>
    <row r="88" spans="1:34">
      <c r="A88" s="16" t="s">
        <v>93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14">
        <f>SUM(B88:AF88)</f>
        <v>0</v>
      </c>
      <c r="AH88" s="41">
        <f>SUM(AG88+'nov-11'!AH88)</f>
        <v>1</v>
      </c>
    </row>
    <row r="89" spans="1:34">
      <c r="A89" s="16" t="s">
        <v>132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14">
        <f>SUM(B89:AF89)</f>
        <v>0</v>
      </c>
      <c r="AH89" s="41">
        <f>SUM(AG89+'nov-11'!AH89)</f>
        <v>1</v>
      </c>
    </row>
    <row r="90" spans="1:34">
      <c r="A90" s="16" t="s">
        <v>19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14">
        <f t="shared" si="0"/>
        <v>0</v>
      </c>
      <c r="AH90" s="41">
        <f>SUM(AG90+'nov-11'!AH90)</f>
        <v>345</v>
      </c>
    </row>
    <row r="91" spans="1:34">
      <c r="A91" s="16" t="s">
        <v>115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14">
        <f t="shared" si="0"/>
        <v>0</v>
      </c>
      <c r="AH91" s="41">
        <f>SUM(AG91+'nov-11'!AH91)</f>
        <v>1</v>
      </c>
    </row>
    <row r="92" spans="1:34">
      <c r="A92" s="16" t="s">
        <v>116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14">
        <f t="shared" si="0"/>
        <v>0</v>
      </c>
      <c r="AH92" s="41">
        <f>SUM(AG92+'nov-11'!AH92)</f>
        <v>11</v>
      </c>
    </row>
    <row r="93" spans="1:34">
      <c r="A93" s="16" t="s">
        <v>20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14">
        <f t="shared" si="0"/>
        <v>0</v>
      </c>
      <c r="AH93" s="41">
        <f>SUM(AG93+'nov-11'!AH93)</f>
        <v>677</v>
      </c>
    </row>
    <row r="94" spans="1:34">
      <c r="A94" s="16" t="s">
        <v>50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14">
        <f t="shared" si="0"/>
        <v>0</v>
      </c>
      <c r="AH94" s="41">
        <f>SUM(AG94+'nov-11'!AH94)</f>
        <v>109</v>
      </c>
    </row>
    <row r="95" spans="1:34">
      <c r="A95" s="16" t="s">
        <v>21</v>
      </c>
      <c r="B95" s="2">
        <v>1</v>
      </c>
      <c r="C95" s="2">
        <v>6</v>
      </c>
      <c r="D95" s="2"/>
      <c r="E95" s="2"/>
      <c r="F95" s="2">
        <v>12</v>
      </c>
      <c r="G95" s="2"/>
      <c r="H95" s="2"/>
      <c r="I95" s="2">
        <v>1</v>
      </c>
      <c r="J95" s="2"/>
      <c r="K95" s="2"/>
      <c r="L95" s="2"/>
      <c r="M95" s="2"/>
      <c r="N95" s="2"/>
      <c r="O95" s="2"/>
      <c r="P95" s="2"/>
      <c r="Q95" s="2"/>
      <c r="R95" s="2"/>
      <c r="S95" s="30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14">
        <f t="shared" si="0"/>
        <v>20</v>
      </c>
      <c r="AH95" s="41">
        <f>SUM(AG95+'nov-11'!AH95)</f>
        <v>365</v>
      </c>
    </row>
    <row r="96" spans="1:34">
      <c r="A96" s="16" t="s">
        <v>51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30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14">
        <f t="shared" si="0"/>
        <v>0</v>
      </c>
      <c r="AH96" s="41">
        <f>SUM(AG96+'nov-11'!AH96)</f>
        <v>3</v>
      </c>
    </row>
    <row r="97" spans="1:34">
      <c r="A97" s="16" t="s">
        <v>22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30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14">
        <f t="shared" si="0"/>
        <v>0</v>
      </c>
      <c r="AH97" s="41">
        <f>SUM(AG97+'nov-11'!AH97)</f>
        <v>27</v>
      </c>
    </row>
    <row r="98" spans="1:34">
      <c r="A98" s="16" t="s">
        <v>23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14">
        <f t="shared" si="0"/>
        <v>0</v>
      </c>
      <c r="AH98" s="41">
        <f>SUM(AG98+'nov-11'!AH98)</f>
        <v>13</v>
      </c>
    </row>
    <row r="99" spans="1:34">
      <c r="A99" s="16" t="s">
        <v>52</v>
      </c>
      <c r="B99" s="2"/>
      <c r="C99" s="2">
        <v>1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14">
        <f t="shared" si="0"/>
        <v>1</v>
      </c>
      <c r="AH99" s="41">
        <f>SUM(AG99+'nov-11'!AH99)</f>
        <v>17</v>
      </c>
    </row>
    <row r="100" spans="1:34">
      <c r="A100" s="16" t="s">
        <v>24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14">
        <f t="shared" si="0"/>
        <v>0</v>
      </c>
      <c r="AH100" s="41">
        <f>SUM(AG100+'nov-11'!AH100)</f>
        <v>121</v>
      </c>
    </row>
    <row r="101" spans="1:34">
      <c r="A101" s="16" t="s">
        <v>105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14">
        <f t="shared" si="0"/>
        <v>0</v>
      </c>
      <c r="AH101" s="41">
        <f>SUM(AG101+'nov-11'!AH101)</f>
        <v>1</v>
      </c>
    </row>
    <row r="102" spans="1:34">
      <c r="A102" s="16" t="s">
        <v>80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14">
        <f t="shared" si="0"/>
        <v>0</v>
      </c>
      <c r="AH102" s="41">
        <f>SUM(AG102+'nov-11'!AH102)</f>
        <v>7</v>
      </c>
    </row>
    <row r="103" spans="1:34">
      <c r="A103" s="16" t="s">
        <v>25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14">
        <f t="shared" si="0"/>
        <v>0</v>
      </c>
      <c r="AH103" s="41">
        <f>SUM(AG103+'nov-11'!AH103)</f>
        <v>39</v>
      </c>
    </row>
    <row r="104" spans="1:34">
      <c r="A104" s="16" t="s">
        <v>81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14">
        <f t="shared" si="0"/>
        <v>0</v>
      </c>
      <c r="AH104" s="41">
        <f>SUM(AG104+'nov-11'!AH104)</f>
        <v>2</v>
      </c>
    </row>
    <row r="105" spans="1:34">
      <c r="A105" s="16" t="s">
        <v>26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14">
        <f t="shared" si="0"/>
        <v>0</v>
      </c>
      <c r="AH105" s="41">
        <f>SUM(AG105+'nov-11'!AH105)</f>
        <v>32</v>
      </c>
    </row>
    <row r="106" spans="1:34">
      <c r="A106" s="16" t="s">
        <v>124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14">
        <f t="shared" si="0"/>
        <v>0</v>
      </c>
      <c r="AH106" s="41">
        <f>SUM(AG106+'nov-11'!AH106)</f>
        <v>1</v>
      </c>
    </row>
    <row r="107" spans="1:34">
      <c r="A107" s="16" t="s">
        <v>27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14">
        <f t="shared" si="0"/>
        <v>0</v>
      </c>
      <c r="AH107" s="41">
        <f>SUM(AG107+'nov-11'!AH107)</f>
        <v>253</v>
      </c>
    </row>
    <row r="108" spans="1:34">
      <c r="AG108" s="6">
        <f>SUM(AG2:AG107)</f>
        <v>49</v>
      </c>
      <c r="AH108" s="7">
        <f>SUM(AH2:AH107)</f>
        <v>11307</v>
      </c>
    </row>
    <row r="109" spans="1:34" ht="18" customHeight="1">
      <c r="A109" s="4" t="s">
        <v>28</v>
      </c>
      <c r="B109" s="28">
        <f>SUM(B2:B107)</f>
        <v>1</v>
      </c>
      <c r="C109" s="28">
        <f t="shared" ref="C109:AF109" si="2">SUM(C2:C107)</f>
        <v>7</v>
      </c>
      <c r="D109" s="28">
        <f t="shared" si="2"/>
        <v>14</v>
      </c>
      <c r="E109" s="28">
        <f t="shared" si="2"/>
        <v>7</v>
      </c>
      <c r="F109" s="28">
        <f t="shared" si="2"/>
        <v>19</v>
      </c>
      <c r="G109" s="28">
        <f t="shared" si="2"/>
        <v>0</v>
      </c>
      <c r="H109" s="28">
        <f t="shared" si="2"/>
        <v>0</v>
      </c>
      <c r="I109" s="28">
        <f t="shared" si="2"/>
        <v>1</v>
      </c>
      <c r="J109" s="28">
        <f t="shared" si="2"/>
        <v>0</v>
      </c>
      <c r="K109" s="28">
        <f t="shared" si="2"/>
        <v>0</v>
      </c>
      <c r="L109" s="28">
        <f t="shared" si="2"/>
        <v>0</v>
      </c>
      <c r="M109" s="28">
        <f t="shared" si="2"/>
        <v>0</v>
      </c>
      <c r="N109" s="28">
        <f t="shared" si="2"/>
        <v>0</v>
      </c>
      <c r="O109" s="28">
        <f t="shared" si="2"/>
        <v>0</v>
      </c>
      <c r="P109" s="28">
        <f t="shared" si="2"/>
        <v>0</v>
      </c>
      <c r="Q109" s="28">
        <f t="shared" si="2"/>
        <v>0</v>
      </c>
      <c r="R109" s="28">
        <f t="shared" si="2"/>
        <v>0</v>
      </c>
      <c r="S109" s="28">
        <f t="shared" si="2"/>
        <v>0</v>
      </c>
      <c r="T109" s="28">
        <f t="shared" si="2"/>
        <v>0</v>
      </c>
      <c r="U109" s="28">
        <f t="shared" si="2"/>
        <v>0</v>
      </c>
      <c r="V109" s="28">
        <f t="shared" si="2"/>
        <v>0</v>
      </c>
      <c r="W109" s="28">
        <f t="shared" si="2"/>
        <v>0</v>
      </c>
      <c r="X109" s="28">
        <f t="shared" si="2"/>
        <v>0</v>
      </c>
      <c r="Y109" s="28">
        <f t="shared" si="2"/>
        <v>0</v>
      </c>
      <c r="Z109" s="28">
        <f t="shared" si="2"/>
        <v>0</v>
      </c>
      <c r="AA109" s="28">
        <f t="shared" si="2"/>
        <v>0</v>
      </c>
      <c r="AB109" s="28">
        <f t="shared" si="2"/>
        <v>0</v>
      </c>
      <c r="AC109" s="28">
        <f t="shared" si="2"/>
        <v>0</v>
      </c>
      <c r="AD109" s="28">
        <f t="shared" si="2"/>
        <v>0</v>
      </c>
      <c r="AE109" s="28">
        <f t="shared" si="2"/>
        <v>0</v>
      </c>
      <c r="AF109" s="28">
        <f t="shared" si="2"/>
        <v>0</v>
      </c>
    </row>
    <row r="110" spans="1:34" ht="18" customHeight="1">
      <c r="A110" s="5" t="s">
        <v>29</v>
      </c>
      <c r="B110" s="19">
        <f>SUM(B109)</f>
        <v>1</v>
      </c>
      <c r="C110" s="19">
        <f>SUM(C109+B110)</f>
        <v>8</v>
      </c>
      <c r="D110" s="19">
        <f t="shared" ref="D110:AF110" si="3">SUM(D109+C110)</f>
        <v>22</v>
      </c>
      <c r="E110" s="19">
        <f t="shared" si="3"/>
        <v>29</v>
      </c>
      <c r="F110" s="19">
        <f t="shared" si="3"/>
        <v>48</v>
      </c>
      <c r="G110" s="19">
        <f t="shared" si="3"/>
        <v>48</v>
      </c>
      <c r="H110" s="19">
        <f t="shared" si="3"/>
        <v>48</v>
      </c>
      <c r="I110" s="19">
        <f t="shared" si="3"/>
        <v>49</v>
      </c>
      <c r="J110" s="19">
        <f t="shared" si="3"/>
        <v>49</v>
      </c>
      <c r="K110" s="19">
        <f t="shared" si="3"/>
        <v>49</v>
      </c>
      <c r="L110" s="19">
        <f t="shared" si="3"/>
        <v>49</v>
      </c>
      <c r="M110" s="19">
        <f t="shared" si="3"/>
        <v>49</v>
      </c>
      <c r="N110" s="19">
        <f t="shared" si="3"/>
        <v>49</v>
      </c>
      <c r="O110" s="19">
        <f t="shared" si="3"/>
        <v>49</v>
      </c>
      <c r="P110" s="19">
        <f t="shared" si="3"/>
        <v>49</v>
      </c>
      <c r="Q110" s="19">
        <f t="shared" si="3"/>
        <v>49</v>
      </c>
      <c r="R110" s="19">
        <f t="shared" si="3"/>
        <v>49</v>
      </c>
      <c r="S110" s="19">
        <f t="shared" si="3"/>
        <v>49</v>
      </c>
      <c r="T110" s="19">
        <f t="shared" si="3"/>
        <v>49</v>
      </c>
      <c r="U110" s="19">
        <f t="shared" si="3"/>
        <v>49</v>
      </c>
      <c r="V110" s="19">
        <f t="shared" si="3"/>
        <v>49</v>
      </c>
      <c r="W110" s="19">
        <f t="shared" si="3"/>
        <v>49</v>
      </c>
      <c r="X110" s="19">
        <f t="shared" si="3"/>
        <v>49</v>
      </c>
      <c r="Y110" s="19">
        <f t="shared" si="3"/>
        <v>49</v>
      </c>
      <c r="Z110" s="19">
        <f t="shared" si="3"/>
        <v>49</v>
      </c>
      <c r="AA110" s="19">
        <f t="shared" si="3"/>
        <v>49</v>
      </c>
      <c r="AB110" s="19">
        <f t="shared" si="3"/>
        <v>49</v>
      </c>
      <c r="AC110" s="19">
        <f t="shared" si="3"/>
        <v>49</v>
      </c>
      <c r="AD110" s="19">
        <f t="shared" si="3"/>
        <v>49</v>
      </c>
      <c r="AE110" s="19">
        <f t="shared" si="3"/>
        <v>49</v>
      </c>
      <c r="AF110" s="19">
        <f t="shared" si="3"/>
        <v>49</v>
      </c>
      <c r="AG110" s="6">
        <f>SUM(B109:AF109)</f>
        <v>49</v>
      </c>
    </row>
    <row r="111" spans="1:34" ht="31.5">
      <c r="A111" s="8" t="s">
        <v>30</v>
      </c>
      <c r="B111" s="31">
        <f>SUM(B110+'nov-11'!AG111)</f>
        <v>11259</v>
      </c>
      <c r="C111" s="31">
        <f>SUM(C109+B111)</f>
        <v>11266</v>
      </c>
      <c r="D111" s="31">
        <f t="shared" ref="D111:AG111" si="4">SUM(D109+C111)</f>
        <v>11280</v>
      </c>
      <c r="E111" s="31">
        <f t="shared" si="4"/>
        <v>11287</v>
      </c>
      <c r="F111" s="31">
        <f t="shared" si="4"/>
        <v>11306</v>
      </c>
      <c r="G111" s="31">
        <f t="shared" si="4"/>
        <v>11306</v>
      </c>
      <c r="H111" s="31">
        <f t="shared" si="4"/>
        <v>11306</v>
      </c>
      <c r="I111" s="31">
        <f t="shared" si="4"/>
        <v>11307</v>
      </c>
      <c r="J111" s="31">
        <f t="shared" si="4"/>
        <v>11307</v>
      </c>
      <c r="K111" s="31">
        <f t="shared" si="4"/>
        <v>11307</v>
      </c>
      <c r="L111" s="31">
        <f t="shared" si="4"/>
        <v>11307</v>
      </c>
      <c r="M111" s="31">
        <f t="shared" si="4"/>
        <v>11307</v>
      </c>
      <c r="N111" s="31">
        <f t="shared" si="4"/>
        <v>11307</v>
      </c>
      <c r="O111" s="31">
        <f t="shared" si="4"/>
        <v>11307</v>
      </c>
      <c r="P111" s="31">
        <f t="shared" si="4"/>
        <v>11307</v>
      </c>
      <c r="Q111" s="31">
        <f t="shared" si="4"/>
        <v>11307</v>
      </c>
      <c r="R111" s="31">
        <f t="shared" si="4"/>
        <v>11307</v>
      </c>
      <c r="S111" s="31">
        <f t="shared" si="4"/>
        <v>11307</v>
      </c>
      <c r="T111" s="31">
        <f t="shared" si="4"/>
        <v>11307</v>
      </c>
      <c r="U111" s="31">
        <f t="shared" si="4"/>
        <v>11307</v>
      </c>
      <c r="V111" s="31">
        <f t="shared" si="4"/>
        <v>11307</v>
      </c>
      <c r="W111" s="31">
        <f t="shared" si="4"/>
        <v>11307</v>
      </c>
      <c r="X111" s="31">
        <f t="shared" si="4"/>
        <v>11307</v>
      </c>
      <c r="Y111" s="31">
        <f t="shared" si="4"/>
        <v>11307</v>
      </c>
      <c r="Z111" s="31">
        <f t="shared" si="4"/>
        <v>11307</v>
      </c>
      <c r="AA111" s="31">
        <f t="shared" si="4"/>
        <v>11307</v>
      </c>
      <c r="AB111" s="31">
        <f t="shared" si="4"/>
        <v>11307</v>
      </c>
      <c r="AC111" s="31">
        <f t="shared" si="4"/>
        <v>11307</v>
      </c>
      <c r="AD111" s="31">
        <f t="shared" si="4"/>
        <v>11307</v>
      </c>
      <c r="AE111" s="31">
        <f t="shared" si="4"/>
        <v>11307</v>
      </c>
      <c r="AF111" s="31">
        <f t="shared" si="4"/>
        <v>11307</v>
      </c>
      <c r="AG111" s="37">
        <f t="shared" si="4"/>
        <v>11307</v>
      </c>
    </row>
    <row r="113" spans="1:1">
      <c r="A113" s="29" t="s">
        <v>139</v>
      </c>
    </row>
    <row r="114" spans="1:1">
      <c r="A114" s="29" t="s">
        <v>157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04"/>
  <sheetViews>
    <sheetView zoomScale="75" zoomScaleNormal="75" workbookViewId="0">
      <selection activeCell="A50" sqref="A50"/>
    </sheetView>
  </sheetViews>
  <sheetFormatPr defaultRowHeight="12.75"/>
  <cols>
    <col min="1" max="1" width="20.140625" bestFit="1" customWidth="1"/>
    <col min="5" max="5" width="20.140625" bestFit="1" customWidth="1"/>
  </cols>
  <sheetData>
    <row r="1" spans="1:5">
      <c r="A1" s="16" t="s">
        <v>158</v>
      </c>
      <c r="E1" s="27" t="s">
        <v>3</v>
      </c>
    </row>
    <row r="2" spans="1:5">
      <c r="A2" s="27" t="s">
        <v>57</v>
      </c>
      <c r="E2" s="16" t="s">
        <v>35</v>
      </c>
    </row>
    <row r="3" spans="1:5">
      <c r="A3" s="16" t="s">
        <v>159</v>
      </c>
      <c r="E3" s="16" t="s">
        <v>88</v>
      </c>
    </row>
    <row r="4" spans="1:5">
      <c r="A4" s="16" t="s">
        <v>3</v>
      </c>
      <c r="E4" s="16" t="s">
        <v>160</v>
      </c>
    </row>
    <row r="5" spans="1:5">
      <c r="A5" s="16" t="s">
        <v>109</v>
      </c>
      <c r="E5" s="16" t="s">
        <v>36</v>
      </c>
    </row>
    <row r="6" spans="1:5">
      <c r="A6" s="16" t="s">
        <v>4</v>
      </c>
      <c r="E6" s="16" t="s">
        <v>161</v>
      </c>
    </row>
    <row r="7" spans="1:5">
      <c r="A7" s="16" t="s">
        <v>5</v>
      </c>
      <c r="E7" s="16" t="s">
        <v>162</v>
      </c>
    </row>
    <row r="8" spans="1:5">
      <c r="A8" s="16" t="s">
        <v>110</v>
      </c>
      <c r="E8" s="16" t="s">
        <v>37</v>
      </c>
    </row>
    <row r="9" spans="1:5">
      <c r="A9" s="16" t="s">
        <v>121</v>
      </c>
      <c r="E9" s="16" t="s">
        <v>38</v>
      </c>
    </row>
    <row r="10" spans="1:5">
      <c r="A10" s="16" t="s">
        <v>98</v>
      </c>
      <c r="E10" s="16" t="s">
        <v>39</v>
      </c>
    </row>
    <row r="11" spans="1:5">
      <c r="A11" s="16" t="s">
        <v>111</v>
      </c>
      <c r="E11" s="16" t="s">
        <v>10</v>
      </c>
    </row>
    <row r="12" spans="1:5">
      <c r="A12" s="16" t="s">
        <v>99</v>
      </c>
      <c r="E12" s="16" t="s">
        <v>11</v>
      </c>
    </row>
    <row r="13" spans="1:5">
      <c r="A13" s="16" t="s">
        <v>101</v>
      </c>
      <c r="E13" s="16" t="s">
        <v>12</v>
      </c>
    </row>
    <row r="14" spans="1:5">
      <c r="A14" s="16" t="s">
        <v>6</v>
      </c>
      <c r="E14" s="16" t="s">
        <v>68</v>
      </c>
    </row>
    <row r="15" spans="1:5">
      <c r="A15" s="16" t="s">
        <v>7</v>
      </c>
      <c r="E15" s="16" t="s">
        <v>46</v>
      </c>
    </row>
    <row r="16" spans="1:5">
      <c r="A16" s="16" t="s">
        <v>112</v>
      </c>
      <c r="E16" s="16" t="s">
        <v>47</v>
      </c>
    </row>
    <row r="17" spans="1:5">
      <c r="A17" s="16" t="s">
        <v>163</v>
      </c>
      <c r="E17" s="16" t="s">
        <v>16</v>
      </c>
    </row>
    <row r="18" spans="1:5">
      <c r="A18" s="16" t="s">
        <v>136</v>
      </c>
      <c r="E18" s="16" t="s">
        <v>76</v>
      </c>
    </row>
    <row r="19" spans="1:5">
      <c r="A19" s="16" t="s">
        <v>122</v>
      </c>
      <c r="E19" s="16" t="s">
        <v>15</v>
      </c>
    </row>
    <row r="20" spans="1:5">
      <c r="A20" s="16" t="s">
        <v>164</v>
      </c>
      <c r="E20" s="16" t="s">
        <v>77</v>
      </c>
    </row>
    <row r="21" spans="1:5">
      <c r="A21" s="16" t="s">
        <v>34</v>
      </c>
      <c r="E21" s="16" t="s">
        <v>48</v>
      </c>
    </row>
    <row r="22" spans="1:5">
      <c r="A22" s="16" t="s">
        <v>165</v>
      </c>
      <c r="E22" s="16" t="s">
        <v>42</v>
      </c>
    </row>
    <row r="23" spans="1:5">
      <c r="A23" s="16" t="s">
        <v>103</v>
      </c>
      <c r="E23" s="16" t="s">
        <v>41</v>
      </c>
    </row>
    <row r="24" spans="1:5">
      <c r="A24" s="16" t="s">
        <v>58</v>
      </c>
      <c r="E24" s="16" t="s">
        <v>69</v>
      </c>
    </row>
    <row r="25" spans="1:5">
      <c r="A25" s="16" t="s">
        <v>59</v>
      </c>
      <c r="E25" s="16" t="s">
        <v>13</v>
      </c>
    </row>
    <row r="26" spans="1:5">
      <c r="A26" s="16" t="s">
        <v>85</v>
      </c>
      <c r="E26" s="16" t="s">
        <v>14</v>
      </c>
    </row>
    <row r="27" spans="1:5">
      <c r="A27" s="16" t="s">
        <v>60</v>
      </c>
      <c r="E27" s="16" t="s">
        <v>72</v>
      </c>
    </row>
    <row r="28" spans="1:5">
      <c r="A28" s="16" t="s">
        <v>61</v>
      </c>
      <c r="E28" s="16" t="s">
        <v>70</v>
      </c>
    </row>
    <row r="29" spans="1:5">
      <c r="A29" s="16" t="s">
        <v>62</v>
      </c>
      <c r="E29" s="16" t="s">
        <v>71</v>
      </c>
    </row>
    <row r="30" spans="1:5">
      <c r="A30" s="16" t="s">
        <v>86</v>
      </c>
      <c r="E30" s="16" t="s">
        <v>114</v>
      </c>
    </row>
    <row r="31" spans="1:5">
      <c r="A31" s="16" t="s">
        <v>87</v>
      </c>
      <c r="E31" s="16" t="s">
        <v>73</v>
      </c>
    </row>
    <row r="32" spans="1:5">
      <c r="A32" s="16" t="s">
        <v>153</v>
      </c>
      <c r="E32" s="16" t="s">
        <v>74</v>
      </c>
    </row>
    <row r="33" spans="1:5">
      <c r="A33" s="16" t="s">
        <v>35</v>
      </c>
      <c r="E33" s="16" t="s">
        <v>75</v>
      </c>
    </row>
    <row r="34" spans="1:5">
      <c r="A34" s="16" t="s">
        <v>88</v>
      </c>
      <c r="E34" s="16" t="s">
        <v>166</v>
      </c>
    </row>
    <row r="35" spans="1:5">
      <c r="A35" s="16" t="s">
        <v>89</v>
      </c>
      <c r="E35" s="16" t="s">
        <v>167</v>
      </c>
    </row>
    <row r="36" spans="1:5">
      <c r="A36" s="16" t="s">
        <v>8</v>
      </c>
      <c r="E36" s="16" t="s">
        <v>123</v>
      </c>
    </row>
    <row r="37" spans="1:5">
      <c r="A37" s="16" t="s">
        <v>36</v>
      </c>
      <c r="E37" s="16" t="s">
        <v>18</v>
      </c>
    </row>
    <row r="38" spans="1:5">
      <c r="A38" s="16" t="s">
        <v>168</v>
      </c>
      <c r="E38" s="16" t="s">
        <v>17</v>
      </c>
    </row>
    <row r="39" spans="1:5">
      <c r="A39" s="16" t="s">
        <v>64</v>
      </c>
      <c r="E39" s="16" t="s">
        <v>131</v>
      </c>
    </row>
    <row r="40" spans="1:5">
      <c r="A40" s="16" t="s">
        <v>65</v>
      </c>
      <c r="E40" s="16" t="s">
        <v>169</v>
      </c>
    </row>
    <row r="41" spans="1:5">
      <c r="A41" s="16" t="s">
        <v>37</v>
      </c>
      <c r="E41" s="16" t="s">
        <v>130</v>
      </c>
    </row>
    <row r="42" spans="1:5">
      <c r="A42" s="16" t="s">
        <v>38</v>
      </c>
      <c r="E42" s="16" t="s">
        <v>79</v>
      </c>
    </row>
    <row r="43" spans="1:5">
      <c r="A43" s="16" t="s">
        <v>9</v>
      </c>
      <c r="E43" s="16" t="s">
        <v>116</v>
      </c>
    </row>
    <row r="44" spans="1:5">
      <c r="A44" s="16" t="s">
        <v>66</v>
      </c>
      <c r="E44" s="16" t="s">
        <v>50</v>
      </c>
    </row>
    <row r="45" spans="1:5">
      <c r="A45" s="16" t="s">
        <v>39</v>
      </c>
      <c r="E45" s="16" t="s">
        <v>20</v>
      </c>
    </row>
    <row r="46" spans="1:5">
      <c r="A46" s="16" t="s">
        <v>137</v>
      </c>
      <c r="E46" s="16" t="s">
        <v>167</v>
      </c>
    </row>
    <row r="47" spans="1:5">
      <c r="A47" s="16" t="s">
        <v>10</v>
      </c>
      <c r="E47" s="16" t="s">
        <v>21</v>
      </c>
    </row>
    <row r="48" spans="1:5">
      <c r="A48" s="16" t="s">
        <v>11</v>
      </c>
      <c r="E48" s="16" t="s">
        <v>24</v>
      </c>
    </row>
    <row r="49" spans="1:5">
      <c r="A49" s="16" t="s">
        <v>12</v>
      </c>
      <c r="E49" s="16" t="s">
        <v>22</v>
      </c>
    </row>
    <row r="50" spans="1:5">
      <c r="A50" s="16" t="s">
        <v>68</v>
      </c>
      <c r="E50" s="16" t="s">
        <v>80</v>
      </c>
    </row>
    <row r="51" spans="1:5">
      <c r="A51" s="16" t="s">
        <v>42</v>
      </c>
      <c r="E51" s="16" t="s">
        <v>170</v>
      </c>
    </row>
    <row r="52" spans="1:5">
      <c r="A52" s="16" t="s">
        <v>41</v>
      </c>
      <c r="E52" s="16" t="s">
        <v>25</v>
      </c>
    </row>
    <row r="53" spans="1:5">
      <c r="A53" s="16" t="s">
        <v>69</v>
      </c>
      <c r="E53" s="16" t="s">
        <v>27</v>
      </c>
    </row>
    <row r="54" spans="1:5">
      <c r="A54" s="16" t="s">
        <v>43</v>
      </c>
      <c r="E54" s="16" t="s">
        <v>26</v>
      </c>
    </row>
    <row r="55" spans="1:5">
      <c r="A55" s="16" t="s">
        <v>171</v>
      </c>
    </row>
    <row r="56" spans="1:5">
      <c r="A56" s="16" t="s">
        <v>13</v>
      </c>
    </row>
    <row r="57" spans="1:5">
      <c r="A57" s="16" t="s">
        <v>44</v>
      </c>
    </row>
    <row r="58" spans="1:5">
      <c r="A58" s="16" t="s">
        <v>14</v>
      </c>
    </row>
    <row r="59" spans="1:5">
      <c r="A59" s="16" t="s">
        <v>45</v>
      </c>
    </row>
    <row r="60" spans="1:5">
      <c r="A60" s="16" t="s">
        <v>172</v>
      </c>
    </row>
    <row r="61" spans="1:5">
      <c r="A61" s="16" t="s">
        <v>70</v>
      </c>
    </row>
    <row r="62" spans="1:5">
      <c r="A62" s="16" t="s">
        <v>91</v>
      </c>
    </row>
    <row r="63" spans="1:5">
      <c r="A63" s="16" t="s">
        <v>71</v>
      </c>
    </row>
    <row r="64" spans="1:5">
      <c r="A64" s="16" t="s">
        <v>72</v>
      </c>
    </row>
    <row r="65" spans="1:1">
      <c r="A65" s="16" t="s">
        <v>114</v>
      </c>
    </row>
    <row r="66" spans="1:1">
      <c r="A66" s="16" t="s">
        <v>73</v>
      </c>
    </row>
    <row r="67" spans="1:1">
      <c r="A67" s="16" t="s">
        <v>74</v>
      </c>
    </row>
    <row r="68" spans="1:1">
      <c r="A68" s="16" t="s">
        <v>75</v>
      </c>
    </row>
    <row r="69" spans="1:1">
      <c r="A69" s="16" t="s">
        <v>46</v>
      </c>
    </row>
    <row r="70" spans="1:1">
      <c r="A70" s="16" t="s">
        <v>173</v>
      </c>
    </row>
    <row r="71" spans="1:1">
      <c r="A71" s="16" t="s">
        <v>76</v>
      </c>
    </row>
    <row r="72" spans="1:1">
      <c r="A72" s="16" t="s">
        <v>15</v>
      </c>
    </row>
    <row r="73" spans="1:1">
      <c r="A73" s="16" t="s">
        <v>47</v>
      </c>
    </row>
    <row r="74" spans="1:1">
      <c r="A74" s="16" t="s">
        <v>16</v>
      </c>
    </row>
    <row r="75" spans="1:1">
      <c r="A75" s="16" t="s">
        <v>77</v>
      </c>
    </row>
    <row r="76" spans="1:1">
      <c r="A76" s="16" t="s">
        <v>78</v>
      </c>
    </row>
    <row r="77" spans="1:1">
      <c r="A77" s="16" t="s">
        <v>48</v>
      </c>
    </row>
    <row r="78" spans="1:1">
      <c r="A78" s="16" t="s">
        <v>130</v>
      </c>
    </row>
    <row r="79" spans="1:1">
      <c r="A79" s="16" t="s">
        <v>123</v>
      </c>
    </row>
    <row r="80" spans="1:1">
      <c r="A80" s="16" t="s">
        <v>17</v>
      </c>
    </row>
    <row r="81" spans="1:1">
      <c r="A81" s="16" t="s">
        <v>18</v>
      </c>
    </row>
    <row r="82" spans="1:1">
      <c r="A82" s="16" t="s">
        <v>131</v>
      </c>
    </row>
    <row r="83" spans="1:1">
      <c r="A83" s="16" t="s">
        <v>79</v>
      </c>
    </row>
    <row r="84" spans="1:1">
      <c r="A84" s="16" t="s">
        <v>49</v>
      </c>
    </row>
    <row r="85" spans="1:1">
      <c r="A85" s="16" t="s">
        <v>174</v>
      </c>
    </row>
    <row r="86" spans="1:1">
      <c r="A86" s="16" t="s">
        <v>19</v>
      </c>
    </row>
    <row r="87" spans="1:1">
      <c r="A87" s="16" t="s">
        <v>116</v>
      </c>
    </row>
    <row r="88" spans="1:1">
      <c r="A88" s="16" t="s">
        <v>20</v>
      </c>
    </row>
    <row r="89" spans="1:1">
      <c r="A89" s="16" t="s">
        <v>50</v>
      </c>
    </row>
    <row r="90" spans="1:1">
      <c r="A90" s="16" t="s">
        <v>21</v>
      </c>
    </row>
    <row r="91" spans="1:1">
      <c r="A91" s="16" t="s">
        <v>51</v>
      </c>
    </row>
    <row r="92" spans="1:1">
      <c r="A92" s="16" t="s">
        <v>22</v>
      </c>
    </row>
    <row r="93" spans="1:1">
      <c r="A93" s="16" t="s">
        <v>23</v>
      </c>
    </row>
    <row r="94" spans="1:1">
      <c r="A94" s="16" t="s">
        <v>52</v>
      </c>
    </row>
    <row r="95" spans="1:1">
      <c r="A95" s="16" t="s">
        <v>175</v>
      </c>
    </row>
    <row r="96" spans="1:1">
      <c r="A96" s="16" t="s">
        <v>24</v>
      </c>
    </row>
    <row r="97" spans="1:1">
      <c r="A97" s="16" t="s">
        <v>176</v>
      </c>
    </row>
    <row r="98" spans="1:1">
      <c r="A98" s="16" t="s">
        <v>80</v>
      </c>
    </row>
    <row r="99" spans="1:1">
      <c r="A99" s="16" t="s">
        <v>25</v>
      </c>
    </row>
    <row r="100" spans="1:1">
      <c r="A100" s="16" t="s">
        <v>177</v>
      </c>
    </row>
    <row r="101" spans="1:1">
      <c r="A101" s="16" t="s">
        <v>26</v>
      </c>
    </row>
    <row r="102" spans="1:1">
      <c r="A102" s="16" t="s">
        <v>27</v>
      </c>
    </row>
    <row r="103" spans="1:1">
      <c r="A103" s="16" t="s">
        <v>178</v>
      </c>
    </row>
    <row r="104" spans="1:1">
      <c r="A104" s="16" t="s">
        <v>179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52"/>
  <sheetViews>
    <sheetView zoomScale="85" zoomScaleNormal="85" workbookViewId="0">
      <pane xSplit="1" ySplit="1" topLeftCell="B8" activePane="bottomRight" state="frozen"/>
      <selection pane="bottomRight" activeCell="I53" sqref="I53"/>
      <selection pane="bottomLeft" activeCell="A2" sqref="A2"/>
      <selection pane="topRight" activeCell="B1" sqref="B1"/>
    </sheetView>
  </sheetViews>
  <sheetFormatPr defaultRowHeight="12.75"/>
  <cols>
    <col min="1" max="1" width="21.140625" style="4" bestFit="1" customWidth="1"/>
    <col min="2" max="3" width="3.42578125" customWidth="1"/>
    <col min="4" max="4" width="4.140625" bestFit="1" customWidth="1"/>
    <col min="5" max="12" width="3.42578125" customWidth="1"/>
    <col min="13" max="13" width="4.140625" bestFit="1" customWidth="1"/>
    <col min="14" max="31" width="3.85546875" bestFit="1" customWidth="1"/>
    <col min="32" max="32" width="4.28515625" bestFit="1" customWidth="1"/>
    <col min="33" max="33" width="10" style="3" bestFit="1" customWidth="1"/>
    <col min="34" max="34" width="11.42578125" style="3" bestFit="1" customWidth="1"/>
  </cols>
  <sheetData>
    <row r="1" spans="1:34" s="9" customFormat="1" ht="13.5" thickBot="1">
      <c r="A1" s="17" t="s">
        <v>32</v>
      </c>
      <c r="B1" s="18">
        <v>1</v>
      </c>
      <c r="C1" s="18">
        <v>2</v>
      </c>
      <c r="D1" s="18">
        <v>3</v>
      </c>
      <c r="E1" s="18">
        <v>4</v>
      </c>
      <c r="F1" s="18">
        <v>5</v>
      </c>
      <c r="G1" s="18">
        <v>6</v>
      </c>
      <c r="H1" s="18">
        <v>7</v>
      </c>
      <c r="I1" s="18">
        <v>8</v>
      </c>
      <c r="J1" s="18">
        <v>9</v>
      </c>
      <c r="K1" s="18">
        <v>10</v>
      </c>
      <c r="L1" s="18">
        <v>11</v>
      </c>
      <c r="M1" s="18">
        <v>12</v>
      </c>
      <c r="N1" s="18">
        <v>13</v>
      </c>
      <c r="O1" s="18">
        <v>14</v>
      </c>
      <c r="P1" s="18">
        <v>15</v>
      </c>
      <c r="Q1" s="18">
        <v>16</v>
      </c>
      <c r="R1" s="18">
        <v>17</v>
      </c>
      <c r="S1" s="18">
        <v>18</v>
      </c>
      <c r="T1" s="18">
        <v>19</v>
      </c>
      <c r="U1" s="18">
        <v>20</v>
      </c>
      <c r="V1" s="18">
        <v>21</v>
      </c>
      <c r="W1" s="18">
        <v>22</v>
      </c>
      <c r="X1" s="18">
        <v>23</v>
      </c>
      <c r="Y1" s="18">
        <v>24</v>
      </c>
      <c r="Z1" s="18">
        <v>25</v>
      </c>
      <c r="AA1" s="18">
        <v>26</v>
      </c>
      <c r="AB1" s="18">
        <v>27</v>
      </c>
      <c r="AC1" s="18">
        <v>28</v>
      </c>
      <c r="AD1" s="18">
        <v>29</v>
      </c>
      <c r="AE1" s="18">
        <v>30</v>
      </c>
      <c r="AF1" s="18"/>
      <c r="AG1" s="10" t="s">
        <v>1</v>
      </c>
      <c r="AH1" s="11" t="s">
        <v>2</v>
      </c>
    </row>
    <row r="2" spans="1:34">
      <c r="A2" s="16" t="s">
        <v>3</v>
      </c>
      <c r="B2" s="2">
        <v>1</v>
      </c>
      <c r="C2" s="2">
        <v>1</v>
      </c>
      <c r="D2" s="2"/>
      <c r="E2" s="2">
        <v>3</v>
      </c>
      <c r="F2" s="2"/>
      <c r="G2" s="2"/>
      <c r="H2" s="2"/>
      <c r="I2" s="2"/>
      <c r="J2" s="2"/>
      <c r="K2" s="2"/>
      <c r="L2" s="2"/>
      <c r="M2" s="2"/>
      <c r="N2" s="2"/>
      <c r="O2" s="2"/>
      <c r="P2" s="2">
        <v>1</v>
      </c>
      <c r="Q2" s="2"/>
      <c r="R2" s="2"/>
      <c r="S2" s="2"/>
      <c r="T2" s="2"/>
      <c r="U2" s="2"/>
      <c r="V2" s="2"/>
      <c r="W2" s="2">
        <v>1</v>
      </c>
      <c r="X2" s="2"/>
      <c r="Y2" s="2"/>
      <c r="Z2" s="2"/>
      <c r="AA2" s="2"/>
      <c r="AB2" s="2"/>
      <c r="AC2" s="2"/>
      <c r="AD2" s="2"/>
      <c r="AE2" s="2"/>
      <c r="AF2" s="2"/>
      <c r="AG2" s="14">
        <f t="shared" ref="AG2:AG45" si="0">SUM(B2:AF2)</f>
        <v>7</v>
      </c>
      <c r="AH2" s="15">
        <f>SUM(AG2+'mars-11'!AH2)</f>
        <v>9</v>
      </c>
    </row>
    <row r="3" spans="1:34">
      <c r="A3" s="12" t="s">
        <v>33</v>
      </c>
      <c r="B3" s="13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14">
        <f t="shared" si="0"/>
        <v>1</v>
      </c>
      <c r="AH3" s="15">
        <f>SUM(AG3)</f>
        <v>1</v>
      </c>
    </row>
    <row r="4" spans="1:34">
      <c r="A4" s="16" t="s">
        <v>4</v>
      </c>
      <c r="B4" s="2"/>
      <c r="C4" s="2"/>
      <c r="D4" s="2"/>
      <c r="E4" s="2"/>
      <c r="F4" s="2"/>
      <c r="G4" s="2"/>
      <c r="H4" s="2"/>
      <c r="I4" s="2"/>
      <c r="J4" s="2">
        <v>1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>
        <v>1</v>
      </c>
      <c r="AE4" s="2"/>
      <c r="AF4" s="2"/>
      <c r="AG4" s="14">
        <f t="shared" si="0"/>
        <v>2</v>
      </c>
      <c r="AH4" s="15">
        <f>SUM(AG4+'mars-11'!AH3)</f>
        <v>3</v>
      </c>
    </row>
    <row r="5" spans="1:34">
      <c r="A5" s="16" t="s">
        <v>5</v>
      </c>
      <c r="B5" s="2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>
        <v>1</v>
      </c>
      <c r="Q5" s="2"/>
      <c r="R5" s="2"/>
      <c r="S5" s="2"/>
      <c r="T5" s="2"/>
      <c r="U5" s="2">
        <v>1</v>
      </c>
      <c r="V5" s="2"/>
      <c r="W5" s="2"/>
      <c r="X5" s="2"/>
      <c r="Y5" s="2">
        <v>1</v>
      </c>
      <c r="Z5" s="2"/>
      <c r="AA5" s="2"/>
      <c r="AB5" s="2"/>
      <c r="AC5" s="2"/>
      <c r="AD5" s="2"/>
      <c r="AE5" s="2"/>
      <c r="AF5" s="2"/>
      <c r="AG5" s="14">
        <f t="shared" si="0"/>
        <v>4</v>
      </c>
      <c r="AH5" s="15">
        <f>SUM(AG5+'mars-11'!AH4)</f>
        <v>9</v>
      </c>
    </row>
    <row r="6" spans="1:34">
      <c r="A6" s="16" t="s">
        <v>6</v>
      </c>
      <c r="B6" s="2"/>
      <c r="C6" s="2"/>
      <c r="D6" s="2"/>
      <c r="E6" s="2">
        <v>1</v>
      </c>
      <c r="F6" s="2"/>
      <c r="G6" s="2"/>
      <c r="H6" s="2"/>
      <c r="I6" s="2"/>
      <c r="J6" s="2"/>
      <c r="K6" s="2"/>
      <c r="L6" s="2"/>
      <c r="M6" s="2">
        <v>5</v>
      </c>
      <c r="N6" s="2">
        <v>1</v>
      </c>
      <c r="O6" s="2">
        <v>1</v>
      </c>
      <c r="P6" s="2">
        <v>2</v>
      </c>
      <c r="Q6" s="2">
        <v>3</v>
      </c>
      <c r="R6" s="2">
        <v>4</v>
      </c>
      <c r="S6" s="2">
        <v>2</v>
      </c>
      <c r="T6" s="2">
        <v>3</v>
      </c>
      <c r="U6" s="2">
        <v>2</v>
      </c>
      <c r="V6" s="2">
        <v>2</v>
      </c>
      <c r="W6" s="2"/>
      <c r="X6" s="2">
        <v>4</v>
      </c>
      <c r="Y6" s="2"/>
      <c r="Z6" s="2"/>
      <c r="AA6" s="2"/>
      <c r="AB6" s="2"/>
      <c r="AC6" s="2">
        <v>2</v>
      </c>
      <c r="AD6" s="2"/>
      <c r="AE6" s="2"/>
      <c r="AF6" s="2"/>
      <c r="AG6" s="14">
        <f t="shared" si="0"/>
        <v>32</v>
      </c>
      <c r="AH6" s="15">
        <f>SUM(AG6+'mars-11'!AH5)</f>
        <v>64</v>
      </c>
    </row>
    <row r="7" spans="1:34">
      <c r="A7" s="16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14">
        <f t="shared" si="0"/>
        <v>0</v>
      </c>
      <c r="AH7" s="15">
        <f>SUM(AG7+'mars-11'!AH6)</f>
        <v>1</v>
      </c>
    </row>
    <row r="8" spans="1:34">
      <c r="A8" s="12" t="s">
        <v>34</v>
      </c>
      <c r="B8" s="2"/>
      <c r="C8" s="2"/>
      <c r="D8" s="2"/>
      <c r="E8" s="13">
        <v>1</v>
      </c>
      <c r="F8" s="2">
        <v>1</v>
      </c>
      <c r="G8" s="2"/>
      <c r="H8" s="2"/>
      <c r="I8" s="2"/>
      <c r="J8" s="2"/>
      <c r="K8" s="2"/>
      <c r="L8" s="2">
        <v>1</v>
      </c>
      <c r="M8" s="2"/>
      <c r="N8" s="2"/>
      <c r="O8" s="2"/>
      <c r="P8" s="2">
        <v>1</v>
      </c>
      <c r="Q8" s="2"/>
      <c r="R8" s="2"/>
      <c r="S8" s="2"/>
      <c r="T8" s="2"/>
      <c r="U8" s="2">
        <v>1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14">
        <f t="shared" si="0"/>
        <v>5</v>
      </c>
      <c r="AH8" s="15">
        <f>SUM(AG8)</f>
        <v>5</v>
      </c>
    </row>
    <row r="9" spans="1:34">
      <c r="A9" s="12" t="s">
        <v>35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3">
        <v>1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14">
        <f t="shared" si="0"/>
        <v>1</v>
      </c>
      <c r="AH9" s="15">
        <f>SUM(AG9)</f>
        <v>1</v>
      </c>
    </row>
    <row r="10" spans="1:34">
      <c r="A10" s="16" t="s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4">
        <f t="shared" si="0"/>
        <v>0</v>
      </c>
      <c r="AH10" s="15">
        <f>SUM(AG10+'mars-11'!AH7)</f>
        <v>1</v>
      </c>
    </row>
    <row r="11" spans="1:34">
      <c r="A11" s="12" t="s">
        <v>36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13">
        <v>1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4">
        <f t="shared" si="0"/>
        <v>1</v>
      </c>
      <c r="AH11" s="15">
        <f>SUM(AG11)</f>
        <v>1</v>
      </c>
    </row>
    <row r="12" spans="1:34">
      <c r="A12" s="12" t="s">
        <v>37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13">
        <v>1</v>
      </c>
      <c r="AB12" s="2"/>
      <c r="AC12" s="2"/>
      <c r="AD12" s="2"/>
      <c r="AE12" s="2"/>
      <c r="AF12" s="2"/>
      <c r="AG12" s="14">
        <f t="shared" si="0"/>
        <v>1</v>
      </c>
      <c r="AH12" s="15">
        <f>SUM(AG12)</f>
        <v>1</v>
      </c>
    </row>
    <row r="13" spans="1:34">
      <c r="A13" s="12" t="s">
        <v>38</v>
      </c>
      <c r="B13" s="13">
        <v>5</v>
      </c>
      <c r="C13" s="2">
        <v>1</v>
      </c>
      <c r="D13" s="2">
        <v>2</v>
      </c>
      <c r="E13" s="2">
        <v>5</v>
      </c>
      <c r="F13" s="2"/>
      <c r="G13" s="2">
        <v>1</v>
      </c>
      <c r="H13" s="2"/>
      <c r="I13" s="2"/>
      <c r="J13" s="2"/>
      <c r="K13" s="2"/>
      <c r="L13" s="2">
        <v>1</v>
      </c>
      <c r="M13" s="2">
        <v>2</v>
      </c>
      <c r="N13" s="2"/>
      <c r="O13" s="2"/>
      <c r="P13" s="2">
        <v>9</v>
      </c>
      <c r="Q13" s="2">
        <v>18</v>
      </c>
      <c r="R13" s="2">
        <v>2</v>
      </c>
      <c r="S13" s="2">
        <v>3</v>
      </c>
      <c r="T13" s="2">
        <v>5</v>
      </c>
      <c r="U13" s="2">
        <v>4</v>
      </c>
      <c r="V13" s="2">
        <v>6</v>
      </c>
      <c r="W13" s="2">
        <v>2</v>
      </c>
      <c r="X13" s="2">
        <v>1</v>
      </c>
      <c r="Y13" s="2"/>
      <c r="Z13" s="2">
        <v>1</v>
      </c>
      <c r="AA13" s="2">
        <v>2</v>
      </c>
      <c r="AB13" s="2"/>
      <c r="AC13" s="2"/>
      <c r="AD13" s="2"/>
      <c r="AE13" s="2">
        <v>1</v>
      </c>
      <c r="AF13" s="2"/>
      <c r="AG13" s="14">
        <f t="shared" si="0"/>
        <v>71</v>
      </c>
      <c r="AH13" s="15">
        <f>SUM(AG13)</f>
        <v>71</v>
      </c>
    </row>
    <row r="14" spans="1:34">
      <c r="A14" s="16" t="s">
        <v>9</v>
      </c>
      <c r="B14" s="2">
        <v>1</v>
      </c>
      <c r="C14" s="2">
        <v>1</v>
      </c>
      <c r="D14" s="2"/>
      <c r="E14" s="2">
        <v>1</v>
      </c>
      <c r="F14" s="2"/>
      <c r="G14" s="2">
        <v>1</v>
      </c>
      <c r="H14" s="2"/>
      <c r="I14" s="2">
        <v>1</v>
      </c>
      <c r="J14" s="2">
        <v>2</v>
      </c>
      <c r="K14" s="2"/>
      <c r="L14" s="2"/>
      <c r="M14" s="2"/>
      <c r="N14" s="2"/>
      <c r="O14" s="2"/>
      <c r="P14" s="2"/>
      <c r="Q14" s="2">
        <v>1</v>
      </c>
      <c r="R14" s="2">
        <v>1</v>
      </c>
      <c r="S14" s="2"/>
      <c r="T14" s="2">
        <v>1</v>
      </c>
      <c r="U14" s="2"/>
      <c r="V14" s="2">
        <v>2</v>
      </c>
      <c r="W14" s="2"/>
      <c r="X14" s="2"/>
      <c r="Y14" s="2"/>
      <c r="Z14" s="2"/>
      <c r="AA14" s="2"/>
      <c r="AB14" s="2"/>
      <c r="AC14" s="2"/>
      <c r="AD14" s="2"/>
      <c r="AE14" s="2"/>
      <c r="AF14" s="2"/>
      <c r="AG14" s="14">
        <f t="shared" si="0"/>
        <v>12</v>
      </c>
      <c r="AH14" s="15">
        <f>SUM(AG14+'mars-11'!AH8)</f>
        <v>32</v>
      </c>
    </row>
    <row r="15" spans="1:34">
      <c r="A15" s="12" t="s">
        <v>39</v>
      </c>
      <c r="B15" s="2"/>
      <c r="C15" s="2"/>
      <c r="D15" s="13">
        <v>1</v>
      </c>
      <c r="E15" s="2">
        <v>3</v>
      </c>
      <c r="F15" s="2"/>
      <c r="G15" s="2"/>
      <c r="H15" s="2"/>
      <c r="I15" s="2"/>
      <c r="J15" s="2"/>
      <c r="K15" s="2">
        <v>1</v>
      </c>
      <c r="L15" s="2" t="s">
        <v>40</v>
      </c>
      <c r="M15" s="2">
        <v>2</v>
      </c>
      <c r="N15" s="2"/>
      <c r="O15" s="2"/>
      <c r="P15" s="2">
        <v>2</v>
      </c>
      <c r="Q15" s="2">
        <v>1</v>
      </c>
      <c r="R15" s="2"/>
      <c r="S15" s="2">
        <v>1</v>
      </c>
      <c r="T15" s="2">
        <v>3</v>
      </c>
      <c r="U15" s="2">
        <v>1</v>
      </c>
      <c r="V15" s="2"/>
      <c r="W15" s="2">
        <v>1</v>
      </c>
      <c r="X15" s="2">
        <v>3</v>
      </c>
      <c r="Y15" s="2">
        <v>2</v>
      </c>
      <c r="Z15" s="2">
        <v>2</v>
      </c>
      <c r="AA15" s="2">
        <v>3</v>
      </c>
      <c r="AB15" s="2">
        <v>1</v>
      </c>
      <c r="AC15" s="2"/>
      <c r="AD15" s="2"/>
      <c r="AE15" s="2">
        <v>2</v>
      </c>
      <c r="AF15" s="2"/>
      <c r="AG15" s="14">
        <f t="shared" si="0"/>
        <v>29</v>
      </c>
      <c r="AH15" s="15">
        <f>SUM(AG15)</f>
        <v>29</v>
      </c>
    </row>
    <row r="16" spans="1:34">
      <c r="A16" s="16" t="s">
        <v>10</v>
      </c>
      <c r="B16" s="2">
        <v>1</v>
      </c>
      <c r="C16" s="2"/>
      <c r="D16" s="2">
        <v>3</v>
      </c>
      <c r="E16" s="2">
        <v>3</v>
      </c>
      <c r="F16" s="2">
        <v>1</v>
      </c>
      <c r="G16" s="2"/>
      <c r="H16" s="2"/>
      <c r="I16" s="2"/>
      <c r="J16" s="2">
        <v>1</v>
      </c>
      <c r="K16" s="2">
        <v>1</v>
      </c>
      <c r="L16" s="2">
        <v>2</v>
      </c>
      <c r="M16" s="2">
        <v>12</v>
      </c>
      <c r="N16" s="2"/>
      <c r="O16" s="2">
        <v>6</v>
      </c>
      <c r="P16" s="2">
        <v>4</v>
      </c>
      <c r="Q16" s="2">
        <v>7</v>
      </c>
      <c r="R16" s="2">
        <v>3</v>
      </c>
      <c r="S16" s="2">
        <v>10</v>
      </c>
      <c r="T16" s="2">
        <v>11</v>
      </c>
      <c r="U16" s="2">
        <v>3</v>
      </c>
      <c r="V16" s="2">
        <v>14</v>
      </c>
      <c r="W16" s="2">
        <v>7</v>
      </c>
      <c r="X16" s="2">
        <v>4</v>
      </c>
      <c r="Y16" s="2"/>
      <c r="Z16" s="2">
        <v>8</v>
      </c>
      <c r="AA16" s="2">
        <v>2</v>
      </c>
      <c r="AB16" s="2"/>
      <c r="AC16" s="2"/>
      <c r="AD16" s="2">
        <v>1</v>
      </c>
      <c r="AE16" s="2">
        <v>1</v>
      </c>
      <c r="AF16" s="2"/>
      <c r="AG16" s="14">
        <f t="shared" si="0"/>
        <v>105</v>
      </c>
      <c r="AH16" s="15">
        <f>SUM(AG16+'mars-11'!AH9)</f>
        <v>112</v>
      </c>
    </row>
    <row r="17" spans="1:34">
      <c r="A17" s="16" t="s">
        <v>11</v>
      </c>
      <c r="B17" s="2"/>
      <c r="C17" s="2">
        <v>15</v>
      </c>
      <c r="D17" s="2">
        <v>189</v>
      </c>
      <c r="E17" s="2">
        <v>18</v>
      </c>
      <c r="F17" s="2">
        <v>6</v>
      </c>
      <c r="G17" s="2">
        <v>1</v>
      </c>
      <c r="H17" s="2"/>
      <c r="I17" s="2"/>
      <c r="J17" s="2">
        <v>3</v>
      </c>
      <c r="K17" s="2">
        <v>2</v>
      </c>
      <c r="L17" s="2">
        <v>1</v>
      </c>
      <c r="M17" s="2">
        <v>13</v>
      </c>
      <c r="N17" s="2"/>
      <c r="O17" s="2">
        <v>2</v>
      </c>
      <c r="P17" s="2">
        <v>17</v>
      </c>
      <c r="Q17" s="2">
        <v>12</v>
      </c>
      <c r="R17" s="2"/>
      <c r="S17" s="2"/>
      <c r="T17" s="2"/>
      <c r="U17" s="2">
        <v>1</v>
      </c>
      <c r="V17" s="2">
        <v>1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14">
        <f t="shared" si="0"/>
        <v>281</v>
      </c>
      <c r="AH17" s="15">
        <f>SUM(AG17+'mars-11'!AH10)</f>
        <v>288</v>
      </c>
    </row>
    <row r="18" spans="1:34">
      <c r="A18" s="16" t="s">
        <v>12</v>
      </c>
      <c r="B18" s="2">
        <v>28</v>
      </c>
      <c r="C18" s="2">
        <v>68</v>
      </c>
      <c r="D18" s="2">
        <v>40</v>
      </c>
      <c r="E18" s="2">
        <v>4</v>
      </c>
      <c r="F18" s="2"/>
      <c r="G18" s="2"/>
      <c r="H18" s="2"/>
      <c r="I18" s="2"/>
      <c r="J18" s="2"/>
      <c r="K18" s="2">
        <v>72</v>
      </c>
      <c r="L18" s="2">
        <v>32</v>
      </c>
      <c r="M18" s="2">
        <v>148</v>
      </c>
      <c r="N18" s="2">
        <v>13</v>
      </c>
      <c r="O18" s="2">
        <v>12</v>
      </c>
      <c r="P18" s="2">
        <v>38</v>
      </c>
      <c r="Q18" s="2">
        <v>62</v>
      </c>
      <c r="R18" s="2">
        <v>29</v>
      </c>
      <c r="S18" s="2">
        <v>35</v>
      </c>
      <c r="T18" s="2">
        <v>60</v>
      </c>
      <c r="U18" s="2">
        <v>2</v>
      </c>
      <c r="V18" s="2">
        <v>46</v>
      </c>
      <c r="W18" s="2">
        <v>15</v>
      </c>
      <c r="X18" s="2">
        <v>8</v>
      </c>
      <c r="Y18" s="2">
        <v>4</v>
      </c>
      <c r="Z18" s="2">
        <v>5</v>
      </c>
      <c r="AA18" s="2">
        <v>31</v>
      </c>
      <c r="AB18" s="2">
        <v>6</v>
      </c>
      <c r="AC18" s="2"/>
      <c r="AD18" s="2">
        <v>2</v>
      </c>
      <c r="AE18" s="2">
        <v>2</v>
      </c>
      <c r="AF18" s="2"/>
      <c r="AG18" s="14">
        <f t="shared" si="0"/>
        <v>762</v>
      </c>
      <c r="AH18" s="15">
        <f>SUM(AG18+'mars-11'!AH11)</f>
        <v>796</v>
      </c>
    </row>
    <row r="19" spans="1:34">
      <c r="A19" s="12" t="s">
        <v>41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13">
        <v>1</v>
      </c>
      <c r="N19" s="2"/>
      <c r="O19" s="2"/>
      <c r="P19" s="2"/>
      <c r="Q19" s="2"/>
      <c r="R19" s="2">
        <v>1</v>
      </c>
      <c r="S19" s="2"/>
      <c r="T19" s="2"/>
      <c r="U19" s="2"/>
      <c r="V19" s="2">
        <v>2</v>
      </c>
      <c r="W19" s="2">
        <v>1</v>
      </c>
      <c r="X19" s="2">
        <v>2</v>
      </c>
      <c r="Y19" s="2"/>
      <c r="Z19" s="2"/>
      <c r="AA19" s="2"/>
      <c r="AB19" s="2">
        <v>1</v>
      </c>
      <c r="AC19" s="2"/>
      <c r="AD19" s="2">
        <v>5</v>
      </c>
      <c r="AE19" s="2"/>
      <c r="AF19" s="2"/>
      <c r="AG19" s="14">
        <f t="shared" si="0"/>
        <v>13</v>
      </c>
      <c r="AH19" s="15">
        <f>SUM(AG19)</f>
        <v>13</v>
      </c>
    </row>
    <row r="20" spans="1:34">
      <c r="A20" s="12" t="s">
        <v>42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3">
        <v>1</v>
      </c>
      <c r="O20" s="2"/>
      <c r="P20" s="2"/>
      <c r="Q20" s="2"/>
      <c r="R20" s="2"/>
      <c r="S20" s="2"/>
      <c r="T20" s="2"/>
      <c r="U20" s="2"/>
      <c r="V20" s="2"/>
      <c r="W20" s="2">
        <v>1</v>
      </c>
      <c r="X20" s="2"/>
      <c r="Y20" s="2"/>
      <c r="Z20" s="2"/>
      <c r="AA20" s="2"/>
      <c r="AB20" s="2"/>
      <c r="AC20" s="2"/>
      <c r="AD20" s="2"/>
      <c r="AE20" s="2"/>
      <c r="AF20" s="2"/>
      <c r="AG20" s="14">
        <f t="shared" si="0"/>
        <v>2</v>
      </c>
      <c r="AH20" s="15">
        <f>SUM(AG20)</f>
        <v>2</v>
      </c>
    </row>
    <row r="21" spans="1:34">
      <c r="A21" s="12" t="s">
        <v>43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13">
        <v>1</v>
      </c>
      <c r="N21" s="2"/>
      <c r="O21" s="2"/>
      <c r="P21" s="2"/>
      <c r="Q21" s="2"/>
      <c r="R21" s="2">
        <v>1</v>
      </c>
      <c r="S21" s="2"/>
      <c r="T21" s="2">
        <v>2</v>
      </c>
      <c r="U21" s="2"/>
      <c r="V21" s="2"/>
      <c r="W21" s="2"/>
      <c r="X21" s="2"/>
      <c r="Y21" s="2">
        <v>1</v>
      </c>
      <c r="Z21" s="2"/>
      <c r="AA21" s="2">
        <v>1</v>
      </c>
      <c r="AB21" s="2"/>
      <c r="AC21" s="2"/>
      <c r="AD21" s="2"/>
      <c r="AE21" s="2"/>
      <c r="AF21" s="2"/>
      <c r="AG21" s="14">
        <f>SUM(B21:AF21)</f>
        <v>6</v>
      </c>
      <c r="AH21" s="15">
        <f>SUM(AG21)</f>
        <v>6</v>
      </c>
    </row>
    <row r="22" spans="1:34">
      <c r="A22" s="16" t="s">
        <v>13</v>
      </c>
      <c r="B22" s="2">
        <v>21</v>
      </c>
      <c r="C22" s="2">
        <v>75</v>
      </c>
      <c r="D22" s="2">
        <v>7</v>
      </c>
      <c r="E22" s="2">
        <v>4</v>
      </c>
      <c r="F22" s="2">
        <v>1</v>
      </c>
      <c r="G22" s="2"/>
      <c r="H22" s="2"/>
      <c r="I22" s="2"/>
      <c r="J22" s="2"/>
      <c r="K22" s="2">
        <v>4</v>
      </c>
      <c r="L22" s="2"/>
      <c r="M22" s="2">
        <v>1</v>
      </c>
      <c r="N22" s="2">
        <v>1</v>
      </c>
      <c r="O22" s="2"/>
      <c r="P22" s="2"/>
      <c r="Q22" s="2">
        <v>3</v>
      </c>
      <c r="R22" s="2">
        <v>2</v>
      </c>
      <c r="S22" s="2"/>
      <c r="T22" s="2"/>
      <c r="U22" s="2"/>
      <c r="V22" s="2"/>
      <c r="W22" s="2"/>
      <c r="X22" s="2"/>
      <c r="Y22" s="2"/>
      <c r="Z22" s="2"/>
      <c r="AA22" s="2"/>
      <c r="AB22" s="2">
        <v>1</v>
      </c>
      <c r="AC22" s="2"/>
      <c r="AD22" s="2"/>
      <c r="AE22" s="2"/>
      <c r="AF22" s="2"/>
      <c r="AG22" s="14">
        <f t="shared" si="0"/>
        <v>120</v>
      </c>
      <c r="AH22" s="15">
        <f>SUM(AG22+'mars-11'!AH12)</f>
        <v>301</v>
      </c>
    </row>
    <row r="23" spans="1:34">
      <c r="A23" s="12" t="s">
        <v>44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13">
        <v>1</v>
      </c>
      <c r="X23" s="2"/>
      <c r="Y23" s="2"/>
      <c r="Z23" s="2"/>
      <c r="AA23" s="2"/>
      <c r="AB23" s="2"/>
      <c r="AC23" s="2"/>
      <c r="AD23" s="2"/>
      <c r="AE23" s="2"/>
      <c r="AF23" s="2"/>
      <c r="AG23" s="14">
        <f>SUM(B23:AF23)</f>
        <v>1</v>
      </c>
      <c r="AH23" s="15">
        <f>SUM(AG23)</f>
        <v>1</v>
      </c>
    </row>
    <row r="24" spans="1:34">
      <c r="A24" s="16" t="s">
        <v>14</v>
      </c>
      <c r="B24" s="2">
        <v>5</v>
      </c>
      <c r="C24" s="2">
        <v>6</v>
      </c>
      <c r="D24" s="2">
        <v>2</v>
      </c>
      <c r="E24" s="2"/>
      <c r="F24" s="2">
        <v>1</v>
      </c>
      <c r="G24" s="2"/>
      <c r="H24" s="2"/>
      <c r="I24" s="2"/>
      <c r="J24" s="2"/>
      <c r="K24" s="2">
        <v>1</v>
      </c>
      <c r="L24" s="2"/>
      <c r="M24" s="2">
        <v>4</v>
      </c>
      <c r="N24" s="2"/>
      <c r="O24" s="2"/>
      <c r="P24" s="2">
        <v>1</v>
      </c>
      <c r="Q24" s="2">
        <v>1</v>
      </c>
      <c r="R24" s="2">
        <v>4</v>
      </c>
      <c r="S24" s="2"/>
      <c r="T24" s="2"/>
      <c r="U24" s="2"/>
      <c r="V24" s="2">
        <v>2</v>
      </c>
      <c r="W24" s="2">
        <v>4</v>
      </c>
      <c r="X24" s="2">
        <v>1</v>
      </c>
      <c r="Y24" s="2"/>
      <c r="Z24" s="2"/>
      <c r="AA24" s="2">
        <v>3</v>
      </c>
      <c r="AB24" s="2"/>
      <c r="AC24" s="2"/>
      <c r="AD24" s="2"/>
      <c r="AE24" s="2"/>
      <c r="AF24" s="2"/>
      <c r="AG24" s="14">
        <f t="shared" si="0"/>
        <v>35</v>
      </c>
      <c r="AH24" s="15">
        <f>SUM(AG24+'mars-11'!AH13)</f>
        <v>38</v>
      </c>
    </row>
    <row r="25" spans="1:34">
      <c r="A25" s="12" t="s">
        <v>45</v>
      </c>
      <c r="B25" s="13">
        <v>1</v>
      </c>
      <c r="C25" s="2">
        <v>4</v>
      </c>
      <c r="D25" s="2">
        <v>1</v>
      </c>
      <c r="E25" s="2"/>
      <c r="F25" s="2"/>
      <c r="G25" s="2"/>
      <c r="H25" s="2"/>
      <c r="I25" s="2"/>
      <c r="J25" s="2"/>
      <c r="K25" s="2"/>
      <c r="L25" s="2"/>
      <c r="M25" s="2">
        <v>2</v>
      </c>
      <c r="N25" s="2"/>
      <c r="O25" s="2"/>
      <c r="P25" s="2"/>
      <c r="Q25" s="2">
        <v>1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14">
        <f t="shared" si="0"/>
        <v>9</v>
      </c>
      <c r="AH25" s="15">
        <f>SUM(AG25)</f>
        <v>9</v>
      </c>
    </row>
    <row r="26" spans="1:34">
      <c r="A26" s="12" t="s">
        <v>46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3">
        <v>2</v>
      </c>
      <c r="N26" s="2"/>
      <c r="O26" s="2"/>
      <c r="P26" s="2"/>
      <c r="Q26" s="2"/>
      <c r="R26" s="2">
        <v>1</v>
      </c>
      <c r="S26" s="2"/>
      <c r="T26" s="2"/>
      <c r="U26" s="2"/>
      <c r="V26" s="2">
        <v>2</v>
      </c>
      <c r="W26" s="2">
        <v>2</v>
      </c>
      <c r="X26" s="2"/>
      <c r="Y26" s="2"/>
      <c r="Z26" s="2"/>
      <c r="AA26" s="2"/>
      <c r="AB26" s="2"/>
      <c r="AC26" s="2"/>
      <c r="AD26" s="2">
        <v>1</v>
      </c>
      <c r="AE26" s="2">
        <v>1</v>
      </c>
      <c r="AF26" s="2"/>
      <c r="AG26" s="14">
        <f t="shared" si="0"/>
        <v>9</v>
      </c>
      <c r="AH26" s="15">
        <f>SUM(AG26)</f>
        <v>9</v>
      </c>
    </row>
    <row r="27" spans="1:34">
      <c r="A27" s="16" t="s">
        <v>15</v>
      </c>
      <c r="B27" s="2"/>
      <c r="C27" s="2">
        <v>1</v>
      </c>
      <c r="D27" s="2">
        <v>2</v>
      </c>
      <c r="E27" s="2">
        <v>3</v>
      </c>
      <c r="F27" s="2">
        <v>3</v>
      </c>
      <c r="G27" s="2"/>
      <c r="H27" s="2"/>
      <c r="I27" s="2"/>
      <c r="J27" s="2"/>
      <c r="K27" s="2">
        <v>3</v>
      </c>
      <c r="L27" s="2">
        <v>3</v>
      </c>
      <c r="M27" s="2">
        <v>24</v>
      </c>
      <c r="N27" s="2"/>
      <c r="O27" s="2">
        <v>1</v>
      </c>
      <c r="P27" s="2">
        <v>2</v>
      </c>
      <c r="Q27" s="2">
        <v>55</v>
      </c>
      <c r="R27" s="2">
        <v>7</v>
      </c>
      <c r="S27" s="2">
        <v>6</v>
      </c>
      <c r="T27" s="2">
        <v>23</v>
      </c>
      <c r="U27" s="2">
        <v>2</v>
      </c>
      <c r="V27" s="2">
        <v>23</v>
      </c>
      <c r="W27" s="2">
        <v>20</v>
      </c>
      <c r="X27" s="2">
        <v>19</v>
      </c>
      <c r="Y27" s="2">
        <v>6</v>
      </c>
      <c r="Z27" s="2">
        <v>34</v>
      </c>
      <c r="AA27" s="2">
        <v>14</v>
      </c>
      <c r="AB27" s="2">
        <v>5</v>
      </c>
      <c r="AC27" s="2">
        <v>5</v>
      </c>
      <c r="AD27" s="2">
        <v>2</v>
      </c>
      <c r="AE27" s="2"/>
      <c r="AF27" s="2"/>
      <c r="AG27" s="14">
        <f t="shared" si="0"/>
        <v>263</v>
      </c>
      <c r="AH27" s="15">
        <f>SUM(AG27+'mars-11'!AH14)</f>
        <v>265</v>
      </c>
    </row>
    <row r="28" spans="1:34">
      <c r="A28" s="12" t="s">
        <v>47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13">
        <v>1</v>
      </c>
      <c r="N28" s="2"/>
      <c r="O28" s="2"/>
      <c r="P28" s="2"/>
      <c r="Q28" s="2">
        <v>5</v>
      </c>
      <c r="R28" s="2">
        <v>4</v>
      </c>
      <c r="S28" s="2">
        <v>1</v>
      </c>
      <c r="T28" s="2">
        <v>1</v>
      </c>
      <c r="U28" s="2">
        <v>2</v>
      </c>
      <c r="V28" s="2">
        <v>21</v>
      </c>
      <c r="W28" s="2">
        <v>22</v>
      </c>
      <c r="X28" s="2">
        <v>80</v>
      </c>
      <c r="Y28" s="2">
        <v>21</v>
      </c>
      <c r="Z28" s="2">
        <v>17</v>
      </c>
      <c r="AA28" s="2">
        <v>6</v>
      </c>
      <c r="AB28" s="2">
        <v>10</v>
      </c>
      <c r="AC28" s="2">
        <v>8</v>
      </c>
      <c r="AD28" s="2">
        <v>14</v>
      </c>
      <c r="AE28" s="2">
        <v>5</v>
      </c>
      <c r="AF28" s="2"/>
      <c r="AG28" s="14">
        <f t="shared" si="0"/>
        <v>218</v>
      </c>
      <c r="AH28" s="15">
        <f>SUM(AG28)</f>
        <v>218</v>
      </c>
    </row>
    <row r="29" spans="1:34">
      <c r="A29" s="16" t="s">
        <v>16</v>
      </c>
      <c r="B29" s="2"/>
      <c r="C29" s="2"/>
      <c r="D29" s="2">
        <v>4</v>
      </c>
      <c r="E29" s="2">
        <v>1</v>
      </c>
      <c r="F29" s="2"/>
      <c r="G29" s="2"/>
      <c r="H29" s="2"/>
      <c r="I29" s="2"/>
      <c r="J29" s="2"/>
      <c r="K29" s="2">
        <v>3</v>
      </c>
      <c r="L29" s="2"/>
      <c r="M29" s="2"/>
      <c r="N29" s="2"/>
      <c r="O29" s="2"/>
      <c r="P29" s="2">
        <v>1</v>
      </c>
      <c r="Q29" s="2">
        <v>2</v>
      </c>
      <c r="R29" s="2"/>
      <c r="S29" s="2">
        <v>1</v>
      </c>
      <c r="T29" s="2">
        <v>2</v>
      </c>
      <c r="U29" s="2"/>
      <c r="V29" s="2"/>
      <c r="W29" s="2"/>
      <c r="X29" s="2">
        <v>2</v>
      </c>
      <c r="Y29" s="2"/>
      <c r="Z29" s="2"/>
      <c r="AA29" s="2"/>
      <c r="AB29" s="2"/>
      <c r="AC29" s="2"/>
      <c r="AD29" s="2"/>
      <c r="AE29" s="2"/>
      <c r="AF29" s="2"/>
      <c r="AG29" s="14">
        <f t="shared" si="0"/>
        <v>16</v>
      </c>
      <c r="AH29" s="15">
        <f>SUM(AG29+'mars-11'!AH15)</f>
        <v>27</v>
      </c>
    </row>
    <row r="30" spans="1:34">
      <c r="A30" s="12" t="s">
        <v>48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13">
        <v>1</v>
      </c>
      <c r="AE30" s="2"/>
      <c r="AF30" s="2"/>
      <c r="AG30" s="14">
        <f t="shared" si="0"/>
        <v>1</v>
      </c>
      <c r="AH30" s="15">
        <f>SUM(AG30)</f>
        <v>1</v>
      </c>
    </row>
    <row r="31" spans="1:34">
      <c r="A31" s="16" t="s">
        <v>17</v>
      </c>
      <c r="B31" s="2"/>
      <c r="C31" s="2"/>
      <c r="D31" s="2"/>
      <c r="E31" s="2"/>
      <c r="F31" s="2"/>
      <c r="G31" s="2"/>
      <c r="H31" s="2"/>
      <c r="I31" s="2"/>
      <c r="J31" s="2">
        <v>2</v>
      </c>
      <c r="K31" s="2"/>
      <c r="L31" s="2"/>
      <c r="M31" s="2"/>
      <c r="N31" s="2"/>
      <c r="O31" s="2"/>
      <c r="P31" s="2">
        <v>1</v>
      </c>
      <c r="Q31" s="2"/>
      <c r="R31" s="2"/>
      <c r="S31" s="2">
        <v>1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14">
        <f t="shared" si="0"/>
        <v>4</v>
      </c>
      <c r="AH31" s="15">
        <f>SUM(AG31+'mars-11'!AH16)</f>
        <v>34</v>
      </c>
    </row>
    <row r="32" spans="1:34">
      <c r="A32" s="16" t="s">
        <v>18</v>
      </c>
      <c r="B32" s="2"/>
      <c r="C32" s="2">
        <v>4</v>
      </c>
      <c r="D32" s="2"/>
      <c r="E32" s="2"/>
      <c r="F32" s="2"/>
      <c r="G32" s="2"/>
      <c r="H32" s="2"/>
      <c r="I32" s="2"/>
      <c r="J32" s="2">
        <v>1</v>
      </c>
      <c r="K32" s="2">
        <v>2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14">
        <f t="shared" si="0"/>
        <v>7</v>
      </c>
      <c r="AH32" s="15">
        <f>SUM(AG32+'mars-11'!AH17)</f>
        <v>31</v>
      </c>
    </row>
    <row r="33" spans="1:34">
      <c r="A33" s="12" t="s">
        <v>49</v>
      </c>
      <c r="B33" s="2"/>
      <c r="C33" s="2"/>
      <c r="D33" s="13">
        <v>1</v>
      </c>
      <c r="E33" s="2"/>
      <c r="F33" s="2"/>
      <c r="G33" s="2"/>
      <c r="H33" s="2"/>
      <c r="I33" s="2"/>
      <c r="J33" s="2"/>
      <c r="K33" s="2">
        <v>1</v>
      </c>
      <c r="L33" s="2"/>
      <c r="M33" s="2"/>
      <c r="N33" s="2">
        <v>1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14">
        <f>SUM(B33:AF33)</f>
        <v>3</v>
      </c>
      <c r="AH33" s="15">
        <f>SUM(AG33)</f>
        <v>3</v>
      </c>
    </row>
    <row r="34" spans="1:34">
      <c r="A34" s="16" t="s">
        <v>19</v>
      </c>
      <c r="B34" s="2">
        <v>2</v>
      </c>
      <c r="C34" s="2">
        <v>1</v>
      </c>
      <c r="D34" s="2"/>
      <c r="E34" s="2"/>
      <c r="F34" s="2"/>
      <c r="G34" s="2"/>
      <c r="H34" s="2">
        <v>3</v>
      </c>
      <c r="I34" s="2">
        <v>1</v>
      </c>
      <c r="J34" s="2">
        <v>2</v>
      </c>
      <c r="K34" s="2"/>
      <c r="L34" s="2">
        <v>3</v>
      </c>
      <c r="M34" s="2"/>
      <c r="N34" s="2"/>
      <c r="O34" s="2"/>
      <c r="P34" s="2"/>
      <c r="Q34" s="2"/>
      <c r="R34" s="2">
        <v>1</v>
      </c>
      <c r="S34" s="2"/>
      <c r="T34" s="2"/>
      <c r="U34" s="2"/>
      <c r="V34" s="2">
        <v>1</v>
      </c>
      <c r="W34" s="2"/>
      <c r="X34" s="2"/>
      <c r="Y34" s="2"/>
      <c r="Z34" s="2"/>
      <c r="AA34" s="2"/>
      <c r="AB34" s="2"/>
      <c r="AC34" s="2"/>
      <c r="AD34" s="2"/>
      <c r="AE34" s="2"/>
      <c r="AF34" s="2"/>
      <c r="AG34" s="14">
        <f t="shared" si="0"/>
        <v>14</v>
      </c>
      <c r="AH34" s="15">
        <f>SUM(AG34+'mars-11'!AH18)</f>
        <v>64</v>
      </c>
    </row>
    <row r="35" spans="1:34">
      <c r="A35" s="16" t="s">
        <v>20</v>
      </c>
      <c r="B35" s="2">
        <v>55</v>
      </c>
      <c r="C35" s="2">
        <v>40</v>
      </c>
      <c r="D35" s="2">
        <v>186</v>
      </c>
      <c r="E35" s="2">
        <v>25</v>
      </c>
      <c r="F35" s="2">
        <v>4</v>
      </c>
      <c r="G35" s="2">
        <v>18</v>
      </c>
      <c r="H35" s="2">
        <v>1</v>
      </c>
      <c r="I35" s="2">
        <v>1</v>
      </c>
      <c r="J35" s="2">
        <v>4</v>
      </c>
      <c r="K35" s="2">
        <v>2</v>
      </c>
      <c r="L35" s="2">
        <v>5</v>
      </c>
      <c r="M35" s="2">
        <v>13</v>
      </c>
      <c r="N35" s="2">
        <v>5</v>
      </c>
      <c r="O35" s="2">
        <v>3</v>
      </c>
      <c r="P35" s="2">
        <v>22</v>
      </c>
      <c r="Q35" s="2">
        <v>8</v>
      </c>
      <c r="R35" s="2"/>
      <c r="S35" s="2">
        <v>2</v>
      </c>
      <c r="T35" s="2">
        <v>1</v>
      </c>
      <c r="U35" s="2">
        <v>1</v>
      </c>
      <c r="V35" s="2">
        <v>2</v>
      </c>
      <c r="W35" s="2">
        <v>2</v>
      </c>
      <c r="X35" s="2"/>
      <c r="Y35" s="2">
        <v>1</v>
      </c>
      <c r="Z35" s="2"/>
      <c r="AA35" s="2"/>
      <c r="AB35" s="2"/>
      <c r="AC35" s="2"/>
      <c r="AD35" s="2"/>
      <c r="AE35" s="2"/>
      <c r="AF35" s="2"/>
      <c r="AG35" s="14">
        <f t="shared" si="0"/>
        <v>401</v>
      </c>
      <c r="AH35" s="15">
        <f>SUM(AG35+'mars-11'!AH19)</f>
        <v>550</v>
      </c>
    </row>
    <row r="36" spans="1:34">
      <c r="A36" s="12" t="s">
        <v>50</v>
      </c>
      <c r="B36" s="2"/>
      <c r="C36" s="2"/>
      <c r="D36" s="13">
        <v>12</v>
      </c>
      <c r="E36" s="2">
        <v>4</v>
      </c>
      <c r="F36" s="2">
        <v>2</v>
      </c>
      <c r="G36" s="2"/>
      <c r="H36" s="2"/>
      <c r="I36" s="2"/>
      <c r="J36" s="2"/>
      <c r="K36" s="2"/>
      <c r="L36" s="2">
        <v>1</v>
      </c>
      <c r="M36" s="2">
        <v>8</v>
      </c>
      <c r="N36" s="2">
        <v>6</v>
      </c>
      <c r="O36" s="2"/>
      <c r="P36" s="2">
        <v>6</v>
      </c>
      <c r="Q36" s="2">
        <v>6</v>
      </c>
      <c r="R36" s="2"/>
      <c r="S36" s="2">
        <v>2</v>
      </c>
      <c r="T36" s="2">
        <v>1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14">
        <f t="shared" si="0"/>
        <v>48</v>
      </c>
      <c r="AH36" s="15">
        <f>SUM(AG36)</f>
        <v>48</v>
      </c>
    </row>
    <row r="37" spans="1:34">
      <c r="A37" s="16" t="s">
        <v>21</v>
      </c>
      <c r="B37" s="2">
        <v>1</v>
      </c>
      <c r="C37" s="2"/>
      <c r="D37" s="2">
        <v>1</v>
      </c>
      <c r="E37" s="2"/>
      <c r="F37" s="2"/>
      <c r="G37" s="2">
        <v>2</v>
      </c>
      <c r="H37" s="2"/>
      <c r="I37" s="2"/>
      <c r="J37" s="2"/>
      <c r="K37" s="2"/>
      <c r="L37" s="2">
        <v>3</v>
      </c>
      <c r="M37" s="2"/>
      <c r="N37" s="2">
        <v>1</v>
      </c>
      <c r="O37" s="2">
        <v>1</v>
      </c>
      <c r="P37" s="2"/>
      <c r="Q37" s="2"/>
      <c r="R37" s="2"/>
      <c r="S37" s="30"/>
      <c r="T37" s="2">
        <v>2</v>
      </c>
      <c r="U37" s="2">
        <v>2</v>
      </c>
      <c r="V37" s="2">
        <v>2</v>
      </c>
      <c r="W37" s="2">
        <v>1</v>
      </c>
      <c r="X37" s="2"/>
      <c r="Y37" s="2"/>
      <c r="Z37" s="2"/>
      <c r="AA37" s="2"/>
      <c r="AB37" s="2"/>
      <c r="AC37" s="2"/>
      <c r="AD37" s="2"/>
      <c r="AE37" s="2"/>
      <c r="AF37" s="2"/>
      <c r="AG37" s="14">
        <f t="shared" si="0"/>
        <v>16</v>
      </c>
      <c r="AH37" s="15">
        <f>SUM(AG37+'mars-11'!AH20)</f>
        <v>44</v>
      </c>
    </row>
    <row r="38" spans="1:34">
      <c r="A38" s="12" t="s">
        <v>51</v>
      </c>
      <c r="B38" s="2"/>
      <c r="C38" s="2"/>
      <c r="D38" s="2"/>
      <c r="E38" s="13">
        <v>1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0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4">
        <f t="shared" si="0"/>
        <v>1</v>
      </c>
      <c r="AH38" s="15">
        <f>SUM(AG38)</f>
        <v>1</v>
      </c>
    </row>
    <row r="39" spans="1:34">
      <c r="A39" s="16" t="s">
        <v>22</v>
      </c>
      <c r="B39" s="2"/>
      <c r="C39" s="2"/>
      <c r="D39" s="2"/>
      <c r="E39" s="2"/>
      <c r="F39" s="2"/>
      <c r="G39" s="2"/>
      <c r="H39" s="2"/>
      <c r="I39" s="2"/>
      <c r="J39" s="2"/>
      <c r="K39" s="2">
        <v>1</v>
      </c>
      <c r="L39" s="2"/>
      <c r="M39" s="2"/>
      <c r="N39" s="2">
        <v>1</v>
      </c>
      <c r="O39" s="2"/>
      <c r="P39" s="2"/>
      <c r="Q39" s="2"/>
      <c r="R39" s="2"/>
      <c r="S39" s="30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14">
        <f t="shared" si="0"/>
        <v>2</v>
      </c>
      <c r="AH39" s="15">
        <f>SUM(AG39+'mars-11'!AH21)</f>
        <v>4</v>
      </c>
    </row>
    <row r="40" spans="1:34">
      <c r="A40" s="16" t="s">
        <v>23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>
        <v>1</v>
      </c>
      <c r="O40" s="2"/>
      <c r="P40" s="2">
        <v>1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>
        <v>1</v>
      </c>
      <c r="AA40" s="2">
        <v>1</v>
      </c>
      <c r="AB40" s="2"/>
      <c r="AC40" s="2">
        <v>1</v>
      </c>
      <c r="AD40" s="2"/>
      <c r="AE40" s="2"/>
      <c r="AF40" s="2"/>
      <c r="AG40" s="14">
        <f t="shared" si="0"/>
        <v>7</v>
      </c>
      <c r="AH40" s="15">
        <f>SUM(AG40+'mars-11'!AH22)</f>
        <v>8</v>
      </c>
    </row>
    <row r="41" spans="1:34">
      <c r="A41" s="12" t="s">
        <v>52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3">
        <v>4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14">
        <f t="shared" si="0"/>
        <v>4</v>
      </c>
      <c r="AH41" s="15">
        <f>SUM(AG41)</f>
        <v>4</v>
      </c>
    </row>
    <row r="42" spans="1:34">
      <c r="A42" s="16" t="s">
        <v>24</v>
      </c>
      <c r="B42" s="2">
        <v>1</v>
      </c>
      <c r="C42" s="2"/>
      <c r="D42" s="2">
        <v>1</v>
      </c>
      <c r="E42" s="2"/>
      <c r="F42" s="2">
        <v>1</v>
      </c>
      <c r="G42" s="2"/>
      <c r="H42" s="2"/>
      <c r="I42" s="2"/>
      <c r="J42" s="2"/>
      <c r="K42" s="2"/>
      <c r="L42" s="2"/>
      <c r="M42" s="2">
        <v>1</v>
      </c>
      <c r="N42" s="2"/>
      <c r="O42" s="2"/>
      <c r="P42" s="2">
        <v>1</v>
      </c>
      <c r="Q42" s="2">
        <v>1</v>
      </c>
      <c r="R42" s="2"/>
      <c r="S42" s="2">
        <v>2</v>
      </c>
      <c r="T42" s="2"/>
      <c r="U42" s="2">
        <v>1</v>
      </c>
      <c r="V42" s="2">
        <v>2</v>
      </c>
      <c r="W42" s="2">
        <v>7</v>
      </c>
      <c r="X42" s="2">
        <v>3</v>
      </c>
      <c r="Y42" s="2"/>
      <c r="Z42" s="2"/>
      <c r="AA42" s="2">
        <v>1</v>
      </c>
      <c r="AB42" s="2"/>
      <c r="AC42" s="2"/>
      <c r="AD42" s="2">
        <v>3</v>
      </c>
      <c r="AE42" s="2"/>
      <c r="AF42" s="2"/>
      <c r="AG42" s="14">
        <f t="shared" si="0"/>
        <v>25</v>
      </c>
      <c r="AH42" s="15">
        <f>SUM(AG42+'mars-11'!AH23)</f>
        <v>28</v>
      </c>
    </row>
    <row r="43" spans="1:34">
      <c r="A43" s="16" t="s">
        <v>25</v>
      </c>
      <c r="B43" s="2"/>
      <c r="C43" s="2">
        <v>1</v>
      </c>
      <c r="D43" s="2">
        <v>10</v>
      </c>
      <c r="E43" s="2"/>
      <c r="F43" s="2"/>
      <c r="G43" s="2"/>
      <c r="H43" s="2"/>
      <c r="I43" s="2"/>
      <c r="J43" s="2">
        <v>1</v>
      </c>
      <c r="K43" s="2"/>
      <c r="L43" s="2"/>
      <c r="M43" s="2">
        <v>4</v>
      </c>
      <c r="N43" s="2"/>
      <c r="O43" s="2"/>
      <c r="P43" s="2"/>
      <c r="Q43" s="2">
        <v>2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14">
        <f t="shared" si="0"/>
        <v>18</v>
      </c>
      <c r="AH43" s="15">
        <f>SUM(AG43+'mars-11'!AH24)</f>
        <v>21</v>
      </c>
    </row>
    <row r="44" spans="1:34">
      <c r="A44" s="16" t="s">
        <v>26</v>
      </c>
      <c r="B44" s="2"/>
      <c r="C44" s="2">
        <v>1</v>
      </c>
      <c r="D44" s="2">
        <v>1</v>
      </c>
      <c r="E44" s="2"/>
      <c r="F44" s="2">
        <v>1</v>
      </c>
      <c r="G44" s="2"/>
      <c r="H44" s="2"/>
      <c r="I44" s="2"/>
      <c r="J44" s="2"/>
      <c r="K44" s="2"/>
      <c r="L44" s="2"/>
      <c r="M44" s="2">
        <v>1</v>
      </c>
      <c r="N44" s="2"/>
      <c r="O44" s="2">
        <v>1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14">
        <f t="shared" si="0"/>
        <v>5</v>
      </c>
      <c r="AH44" s="15">
        <f>SUM(AG44+'mars-11'!AH25)</f>
        <v>10</v>
      </c>
    </row>
    <row r="45" spans="1:34">
      <c r="A45" s="16" t="s">
        <v>27</v>
      </c>
      <c r="B45" s="2"/>
      <c r="C45" s="2"/>
      <c r="D45" s="2">
        <v>9</v>
      </c>
      <c r="E45" s="2">
        <v>10</v>
      </c>
      <c r="F45" s="2">
        <v>1</v>
      </c>
      <c r="G45" s="2"/>
      <c r="H45" s="2">
        <v>1</v>
      </c>
      <c r="I45" s="2"/>
      <c r="J45" s="2">
        <v>1</v>
      </c>
      <c r="K45" s="2"/>
      <c r="L45" s="2"/>
      <c r="M45" s="2">
        <v>4</v>
      </c>
      <c r="N45" s="2"/>
      <c r="O45" s="2">
        <v>1</v>
      </c>
      <c r="P45" s="2"/>
      <c r="Q45" s="2"/>
      <c r="R45" s="2"/>
      <c r="S45" s="2"/>
      <c r="T45" s="2">
        <v>2</v>
      </c>
      <c r="U45" s="2"/>
      <c r="V45" s="2">
        <v>2</v>
      </c>
      <c r="W45" s="2">
        <v>3</v>
      </c>
      <c r="X45" s="2">
        <v>1</v>
      </c>
      <c r="Y45" s="2"/>
      <c r="Z45" s="2">
        <v>1</v>
      </c>
      <c r="AA45" s="2"/>
      <c r="AB45" s="2">
        <v>2</v>
      </c>
      <c r="AC45" s="2">
        <v>3</v>
      </c>
      <c r="AD45" s="2"/>
      <c r="AE45" s="2">
        <v>2</v>
      </c>
      <c r="AF45" s="2"/>
      <c r="AG45" s="14">
        <f t="shared" si="0"/>
        <v>43</v>
      </c>
      <c r="AH45" s="15">
        <f>SUM(AG45+'mars-11'!AH26)</f>
        <v>66</v>
      </c>
    </row>
    <row r="46" spans="1:34">
      <c r="AG46" s="6">
        <f>SUM(AG2:AG45)</f>
        <v>2605</v>
      </c>
      <c r="AH46" s="7">
        <f>SUM(AH2:AH45)</f>
        <v>3230</v>
      </c>
    </row>
    <row r="47" spans="1:34" ht="24.75" customHeight="1">
      <c r="A47" s="4" t="s">
        <v>28</v>
      </c>
      <c r="B47" s="28">
        <f t="shared" ref="B47:O47" si="1">SUM(B2:B45)</f>
        <v>124</v>
      </c>
      <c r="C47" s="28">
        <f t="shared" si="1"/>
        <v>219</v>
      </c>
      <c r="D47" s="28">
        <f t="shared" si="1"/>
        <v>472</v>
      </c>
      <c r="E47" s="28">
        <f t="shared" si="1"/>
        <v>87</v>
      </c>
      <c r="F47" s="28">
        <f t="shared" si="1"/>
        <v>22</v>
      </c>
      <c r="G47" s="28">
        <f t="shared" si="1"/>
        <v>23</v>
      </c>
      <c r="H47" s="28">
        <f t="shared" si="1"/>
        <v>5</v>
      </c>
      <c r="I47" s="28">
        <f t="shared" si="1"/>
        <v>3</v>
      </c>
      <c r="J47" s="28">
        <f t="shared" si="1"/>
        <v>18</v>
      </c>
      <c r="K47" s="28">
        <f t="shared" si="1"/>
        <v>93</v>
      </c>
      <c r="L47" s="28">
        <f t="shared" si="1"/>
        <v>52</v>
      </c>
      <c r="M47" s="28">
        <f t="shared" si="1"/>
        <v>250</v>
      </c>
      <c r="N47" s="28">
        <f t="shared" si="1"/>
        <v>31</v>
      </c>
      <c r="O47" s="28">
        <f t="shared" si="1"/>
        <v>28</v>
      </c>
      <c r="P47" s="28">
        <f t="shared" ref="P47:AE47" si="2">SUM(P2:P45)</f>
        <v>114</v>
      </c>
      <c r="Q47" s="28">
        <f t="shared" si="2"/>
        <v>190</v>
      </c>
      <c r="R47" s="28">
        <f t="shared" si="2"/>
        <v>60</v>
      </c>
      <c r="S47" s="28">
        <f t="shared" si="2"/>
        <v>66</v>
      </c>
      <c r="T47" s="28">
        <f t="shared" si="2"/>
        <v>117</v>
      </c>
      <c r="U47" s="28">
        <f t="shared" si="2"/>
        <v>23</v>
      </c>
      <c r="V47" s="28">
        <f t="shared" si="2"/>
        <v>131</v>
      </c>
      <c r="W47" s="28">
        <f t="shared" si="2"/>
        <v>90</v>
      </c>
      <c r="X47" s="28">
        <f t="shared" si="2"/>
        <v>128</v>
      </c>
      <c r="Y47" s="28">
        <f t="shared" si="2"/>
        <v>36</v>
      </c>
      <c r="Z47" s="28">
        <f t="shared" si="2"/>
        <v>69</v>
      </c>
      <c r="AA47" s="28">
        <f t="shared" si="2"/>
        <v>65</v>
      </c>
      <c r="AB47" s="28">
        <f t="shared" si="2"/>
        <v>26</v>
      </c>
      <c r="AC47" s="28">
        <f t="shared" si="2"/>
        <v>19</v>
      </c>
      <c r="AD47" s="28">
        <f t="shared" si="2"/>
        <v>30</v>
      </c>
      <c r="AE47" s="28">
        <f t="shared" si="2"/>
        <v>14</v>
      </c>
      <c r="AF47" s="28"/>
    </row>
    <row r="48" spans="1:34" ht="26.25" customHeight="1">
      <c r="A48" s="5" t="s">
        <v>29</v>
      </c>
      <c r="B48" s="19">
        <f>SUM(B47)</f>
        <v>124</v>
      </c>
      <c r="C48" s="19">
        <f>SUM(C47+B48)</f>
        <v>343</v>
      </c>
      <c r="D48" s="19">
        <f t="shared" ref="D48:AE48" si="3">SUM(D47+C48)</f>
        <v>815</v>
      </c>
      <c r="E48" s="19">
        <f t="shared" si="3"/>
        <v>902</v>
      </c>
      <c r="F48" s="19">
        <f t="shared" si="3"/>
        <v>924</v>
      </c>
      <c r="G48" s="19">
        <f t="shared" si="3"/>
        <v>947</v>
      </c>
      <c r="H48" s="19">
        <f t="shared" si="3"/>
        <v>952</v>
      </c>
      <c r="I48" s="19">
        <f t="shared" si="3"/>
        <v>955</v>
      </c>
      <c r="J48" s="19">
        <f t="shared" si="3"/>
        <v>973</v>
      </c>
      <c r="K48" s="19">
        <f t="shared" si="3"/>
        <v>1066</v>
      </c>
      <c r="L48" s="19">
        <f t="shared" si="3"/>
        <v>1118</v>
      </c>
      <c r="M48" s="19">
        <f t="shared" si="3"/>
        <v>1368</v>
      </c>
      <c r="N48" s="19">
        <f t="shared" si="3"/>
        <v>1399</v>
      </c>
      <c r="O48" s="19">
        <f t="shared" si="3"/>
        <v>1427</v>
      </c>
      <c r="P48" s="19">
        <f t="shared" si="3"/>
        <v>1541</v>
      </c>
      <c r="Q48" s="19">
        <f t="shared" si="3"/>
        <v>1731</v>
      </c>
      <c r="R48" s="19">
        <f t="shared" si="3"/>
        <v>1791</v>
      </c>
      <c r="S48" s="19">
        <f t="shared" si="3"/>
        <v>1857</v>
      </c>
      <c r="T48" s="19">
        <f t="shared" si="3"/>
        <v>1974</v>
      </c>
      <c r="U48" s="19">
        <f t="shared" si="3"/>
        <v>1997</v>
      </c>
      <c r="V48" s="19">
        <f t="shared" si="3"/>
        <v>2128</v>
      </c>
      <c r="W48" s="19">
        <f t="shared" si="3"/>
        <v>2218</v>
      </c>
      <c r="X48" s="19">
        <f t="shared" si="3"/>
        <v>2346</v>
      </c>
      <c r="Y48" s="19">
        <f t="shared" si="3"/>
        <v>2382</v>
      </c>
      <c r="Z48" s="19">
        <f t="shared" si="3"/>
        <v>2451</v>
      </c>
      <c r="AA48" s="19">
        <f t="shared" si="3"/>
        <v>2516</v>
      </c>
      <c r="AB48" s="19">
        <f t="shared" si="3"/>
        <v>2542</v>
      </c>
      <c r="AC48" s="19">
        <f t="shared" si="3"/>
        <v>2561</v>
      </c>
      <c r="AD48" s="19">
        <f t="shared" si="3"/>
        <v>2591</v>
      </c>
      <c r="AE48" s="19">
        <f t="shared" si="3"/>
        <v>2605</v>
      </c>
      <c r="AF48" s="19"/>
      <c r="AG48" s="6">
        <f>SUM(B47:AF47)</f>
        <v>2605</v>
      </c>
      <c r="AH48" s="24" t="s">
        <v>53</v>
      </c>
    </row>
    <row r="49" spans="1:34" ht="30" customHeight="1">
      <c r="A49" s="8" t="s">
        <v>30</v>
      </c>
      <c r="B49" s="31">
        <f>SUM(B48+'mars-11'!AG30)</f>
        <v>749</v>
      </c>
      <c r="C49" s="31">
        <f>SUM(C47+B49)</f>
        <v>968</v>
      </c>
      <c r="D49" s="31">
        <f t="shared" ref="D49:AG49" si="4">SUM(D47+C49)</f>
        <v>1440</v>
      </c>
      <c r="E49" s="31">
        <f t="shared" si="4"/>
        <v>1527</v>
      </c>
      <c r="F49" s="31">
        <f t="shared" si="4"/>
        <v>1549</v>
      </c>
      <c r="G49" s="31">
        <f t="shared" si="4"/>
        <v>1572</v>
      </c>
      <c r="H49" s="31">
        <f t="shared" si="4"/>
        <v>1577</v>
      </c>
      <c r="I49" s="31">
        <f t="shared" si="4"/>
        <v>1580</v>
      </c>
      <c r="J49" s="31">
        <f t="shared" si="4"/>
        <v>1598</v>
      </c>
      <c r="K49" s="31">
        <f t="shared" si="4"/>
        <v>1691</v>
      </c>
      <c r="L49" s="31">
        <f t="shared" si="4"/>
        <v>1743</v>
      </c>
      <c r="M49" s="31">
        <f t="shared" si="4"/>
        <v>1993</v>
      </c>
      <c r="N49" s="31">
        <f t="shared" si="4"/>
        <v>2024</v>
      </c>
      <c r="O49" s="31">
        <f t="shared" si="4"/>
        <v>2052</v>
      </c>
      <c r="P49" s="31">
        <f t="shared" si="4"/>
        <v>2166</v>
      </c>
      <c r="Q49" s="31">
        <f t="shared" si="4"/>
        <v>2356</v>
      </c>
      <c r="R49" s="31">
        <f t="shared" si="4"/>
        <v>2416</v>
      </c>
      <c r="S49" s="31">
        <f t="shared" si="4"/>
        <v>2482</v>
      </c>
      <c r="T49" s="31">
        <f t="shared" si="4"/>
        <v>2599</v>
      </c>
      <c r="U49" s="31">
        <f t="shared" si="4"/>
        <v>2622</v>
      </c>
      <c r="V49" s="31">
        <f t="shared" si="4"/>
        <v>2753</v>
      </c>
      <c r="W49" s="31">
        <f t="shared" si="4"/>
        <v>2843</v>
      </c>
      <c r="X49" s="31">
        <f t="shared" si="4"/>
        <v>2971</v>
      </c>
      <c r="Y49" s="31">
        <f t="shared" si="4"/>
        <v>3007</v>
      </c>
      <c r="Z49" s="31">
        <f t="shared" si="4"/>
        <v>3076</v>
      </c>
      <c r="AA49" s="31">
        <f t="shared" si="4"/>
        <v>3141</v>
      </c>
      <c r="AB49" s="31">
        <f t="shared" si="4"/>
        <v>3167</v>
      </c>
      <c r="AC49" s="31">
        <f t="shared" si="4"/>
        <v>3186</v>
      </c>
      <c r="AD49" s="31">
        <f t="shared" si="4"/>
        <v>3216</v>
      </c>
      <c r="AE49" s="31">
        <f t="shared" si="4"/>
        <v>3230</v>
      </c>
      <c r="AF49" s="31">
        <f t="shared" si="4"/>
        <v>3230</v>
      </c>
      <c r="AG49" s="37">
        <f t="shared" si="4"/>
        <v>3230</v>
      </c>
      <c r="AH49" s="39">
        <v>40749</v>
      </c>
    </row>
    <row r="51" spans="1:34">
      <c r="A51" s="29" t="s">
        <v>54</v>
      </c>
    </row>
    <row r="52" spans="1:34">
      <c r="A52" s="29" t="s">
        <v>55</v>
      </c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59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99"/>
  <sheetViews>
    <sheetView zoomScale="85" zoomScaleNormal="85" workbookViewId="0">
      <pane xSplit="1" ySplit="1" topLeftCell="B23" activePane="bottomRight" state="frozen"/>
      <selection pane="bottomRight" activeCell="F49" sqref="F49"/>
      <selection pane="bottomLeft" activeCell="A2" sqref="A2"/>
      <selection pane="topRight" activeCell="B1" sqref="B1"/>
    </sheetView>
  </sheetViews>
  <sheetFormatPr defaultRowHeight="12.75"/>
  <cols>
    <col min="1" max="1" width="21.140625" style="4" bestFit="1" customWidth="1"/>
    <col min="2" max="3" width="3.42578125" customWidth="1"/>
    <col min="4" max="4" width="4.140625" bestFit="1" customWidth="1"/>
    <col min="5" max="12" width="3.42578125" customWidth="1"/>
    <col min="13" max="13" width="4.140625" bestFit="1" customWidth="1"/>
    <col min="14" max="31" width="3.85546875" bestFit="1" customWidth="1"/>
    <col min="32" max="32" width="4.28515625" bestFit="1" customWidth="1"/>
    <col min="33" max="33" width="10" style="3" bestFit="1" customWidth="1"/>
    <col min="34" max="34" width="11.42578125" style="3" bestFit="1" customWidth="1"/>
  </cols>
  <sheetData>
    <row r="1" spans="1:34" s="9" customFormat="1" ht="13.5" thickBot="1">
      <c r="A1" s="17" t="s">
        <v>56</v>
      </c>
      <c r="B1" s="18">
        <v>1</v>
      </c>
      <c r="C1" s="18">
        <v>2</v>
      </c>
      <c r="D1" s="18">
        <v>3</v>
      </c>
      <c r="E1" s="18">
        <v>4</v>
      </c>
      <c r="F1" s="18">
        <v>5</v>
      </c>
      <c r="G1" s="18">
        <v>6</v>
      </c>
      <c r="H1" s="18">
        <v>7</v>
      </c>
      <c r="I1" s="18">
        <v>8</v>
      </c>
      <c r="J1" s="18">
        <v>9</v>
      </c>
      <c r="K1" s="18">
        <v>10</v>
      </c>
      <c r="L1" s="18">
        <v>11</v>
      </c>
      <c r="M1" s="18">
        <v>12</v>
      </c>
      <c r="N1" s="18">
        <v>13</v>
      </c>
      <c r="O1" s="18">
        <v>14</v>
      </c>
      <c r="P1" s="18">
        <v>15</v>
      </c>
      <c r="Q1" s="18">
        <v>16</v>
      </c>
      <c r="R1" s="18">
        <v>17</v>
      </c>
      <c r="S1" s="18">
        <v>18</v>
      </c>
      <c r="T1" s="18">
        <v>19</v>
      </c>
      <c r="U1" s="18">
        <v>20</v>
      </c>
      <c r="V1" s="18">
        <v>21</v>
      </c>
      <c r="W1" s="18">
        <v>22</v>
      </c>
      <c r="X1" s="18">
        <v>23</v>
      </c>
      <c r="Y1" s="18">
        <v>24</v>
      </c>
      <c r="Z1" s="18">
        <v>25</v>
      </c>
      <c r="AA1" s="18">
        <v>26</v>
      </c>
      <c r="AB1" s="18">
        <v>27</v>
      </c>
      <c r="AC1" s="18">
        <v>28</v>
      </c>
      <c r="AD1" s="18">
        <v>29</v>
      </c>
      <c r="AE1" s="18">
        <v>30</v>
      </c>
      <c r="AF1" s="18">
        <v>31</v>
      </c>
      <c r="AG1" s="10" t="s">
        <v>1</v>
      </c>
      <c r="AH1" s="11" t="s">
        <v>2</v>
      </c>
    </row>
    <row r="2" spans="1:34">
      <c r="A2" s="12" t="s">
        <v>57</v>
      </c>
      <c r="B2" s="2"/>
      <c r="C2" s="2"/>
      <c r="D2" s="2"/>
      <c r="E2" s="2"/>
      <c r="F2" s="2"/>
      <c r="G2" s="2"/>
      <c r="H2" s="2"/>
      <c r="I2" s="2"/>
      <c r="J2" s="2"/>
      <c r="K2" s="2" t="s">
        <v>40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3">
        <v>1</v>
      </c>
      <c r="Z2" s="2"/>
      <c r="AA2" s="2"/>
      <c r="AB2" s="2"/>
      <c r="AC2" s="2"/>
      <c r="AD2" s="2"/>
      <c r="AE2" s="2"/>
      <c r="AF2" s="2"/>
      <c r="AG2" s="14">
        <f t="shared" ref="AG2:AG70" si="0">SUM(B2:AF2)</f>
        <v>1</v>
      </c>
      <c r="AH2" s="15">
        <f>SUM(AG2)</f>
        <v>1</v>
      </c>
    </row>
    <row r="3" spans="1:34">
      <c r="A3" s="16" t="s">
        <v>3</v>
      </c>
      <c r="B3" s="2"/>
      <c r="C3" s="2"/>
      <c r="D3" s="2"/>
      <c r="E3" s="2"/>
      <c r="F3" s="2"/>
      <c r="G3" s="2"/>
      <c r="H3" s="2"/>
      <c r="I3" s="2"/>
      <c r="J3" s="2"/>
      <c r="K3" s="2">
        <v>1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14">
        <f t="shared" ref="AG3" si="1">SUM(B3:AF3)</f>
        <v>1</v>
      </c>
      <c r="AH3" s="15">
        <f>SUM(AG3+'april-11'!AH2)</f>
        <v>10</v>
      </c>
    </row>
    <row r="4" spans="1:34">
      <c r="A4" s="16" t="s">
        <v>33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14">
        <f t="shared" si="0"/>
        <v>0</v>
      </c>
      <c r="AH4" s="15">
        <f>SUM(AG4+'april-11'!AH3)</f>
        <v>1</v>
      </c>
    </row>
    <row r="5" spans="1:34">
      <c r="A5" s="16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>
        <v>1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14">
        <f t="shared" si="0"/>
        <v>1</v>
      </c>
      <c r="AH5" s="15">
        <f>SUM(AG5+'april-11'!AH4)</f>
        <v>4</v>
      </c>
    </row>
    <row r="6" spans="1:34">
      <c r="A6" s="16" t="s">
        <v>5</v>
      </c>
      <c r="B6" s="2"/>
      <c r="C6" s="2"/>
      <c r="D6" s="2"/>
      <c r="E6" s="2"/>
      <c r="F6" s="2"/>
      <c r="G6" s="2"/>
      <c r="H6" s="2">
        <v>1</v>
      </c>
      <c r="I6" s="2"/>
      <c r="J6" s="2"/>
      <c r="K6" s="2"/>
      <c r="L6" s="2"/>
      <c r="M6" s="2"/>
      <c r="N6" s="2"/>
      <c r="O6" s="2">
        <v>1</v>
      </c>
      <c r="P6" s="2"/>
      <c r="Q6" s="2"/>
      <c r="R6" s="2"/>
      <c r="S6" s="2"/>
      <c r="T6" s="2">
        <v>1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4">
        <f t="shared" si="0"/>
        <v>3</v>
      </c>
      <c r="AH6" s="15">
        <f>SUM(AG6+'april-11'!AH5)</f>
        <v>12</v>
      </c>
    </row>
    <row r="7" spans="1:34">
      <c r="A7" s="16" t="s">
        <v>6</v>
      </c>
      <c r="B7" s="2">
        <v>1</v>
      </c>
      <c r="C7" s="2"/>
      <c r="D7" s="2">
        <v>4</v>
      </c>
      <c r="E7" s="2">
        <v>2</v>
      </c>
      <c r="F7" s="2">
        <v>2</v>
      </c>
      <c r="G7" s="2" t="s">
        <v>40</v>
      </c>
      <c r="H7" s="2"/>
      <c r="I7" s="2"/>
      <c r="J7" s="2"/>
      <c r="K7" s="2">
        <v>1</v>
      </c>
      <c r="L7" s="2">
        <v>1</v>
      </c>
      <c r="M7" s="2">
        <v>5</v>
      </c>
      <c r="N7" s="2">
        <v>2</v>
      </c>
      <c r="O7" s="2">
        <v>2</v>
      </c>
      <c r="P7" s="2">
        <v>1</v>
      </c>
      <c r="Q7" s="2">
        <v>3</v>
      </c>
      <c r="R7" s="2">
        <v>1</v>
      </c>
      <c r="S7" s="2"/>
      <c r="T7" s="2"/>
      <c r="U7" s="2"/>
      <c r="V7" s="2">
        <v>1</v>
      </c>
      <c r="W7" s="2"/>
      <c r="X7" s="2"/>
      <c r="Y7" s="2">
        <v>1</v>
      </c>
      <c r="Z7" s="2"/>
      <c r="AA7" s="2">
        <v>1</v>
      </c>
      <c r="AB7" s="2"/>
      <c r="AC7" s="2">
        <v>1</v>
      </c>
      <c r="AD7" s="2"/>
      <c r="AE7" s="2"/>
      <c r="AF7" s="2"/>
      <c r="AG7" s="14">
        <f t="shared" si="0"/>
        <v>29</v>
      </c>
      <c r="AH7" s="15">
        <f>SUM(AG7+'april-11'!AH6)</f>
        <v>93</v>
      </c>
    </row>
    <row r="8" spans="1:34">
      <c r="A8" s="16" t="s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>
        <v>1</v>
      </c>
      <c r="S8" s="2"/>
      <c r="T8" s="2"/>
      <c r="U8" s="2"/>
      <c r="V8" s="2"/>
      <c r="W8" s="2">
        <v>8</v>
      </c>
      <c r="X8" s="2"/>
      <c r="Y8" s="2"/>
      <c r="Z8" s="2"/>
      <c r="AA8" s="2"/>
      <c r="AB8" s="2"/>
      <c r="AC8" s="2"/>
      <c r="AD8" s="2"/>
      <c r="AE8" s="2"/>
      <c r="AF8" s="2"/>
      <c r="AG8" s="14">
        <f t="shared" si="0"/>
        <v>9</v>
      </c>
      <c r="AH8" s="15">
        <f>SUM(AG8+'april-11'!AH7)</f>
        <v>10</v>
      </c>
    </row>
    <row r="9" spans="1:34">
      <c r="A9" s="16" t="s">
        <v>34</v>
      </c>
      <c r="B9" s="2"/>
      <c r="C9" s="2"/>
      <c r="D9" s="2">
        <v>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>
        <v>1</v>
      </c>
      <c r="Q9" s="2"/>
      <c r="R9" s="2"/>
      <c r="S9" s="2"/>
      <c r="T9" s="2"/>
      <c r="U9" s="2"/>
      <c r="V9" s="2"/>
      <c r="W9" s="2"/>
      <c r="X9" s="2"/>
      <c r="Y9" s="2"/>
      <c r="Z9" s="2"/>
      <c r="AA9" s="2">
        <v>1</v>
      </c>
      <c r="AB9" s="2">
        <v>1</v>
      </c>
      <c r="AC9" s="2"/>
      <c r="AD9" s="2"/>
      <c r="AE9" s="2"/>
      <c r="AF9" s="2"/>
      <c r="AG9" s="14">
        <f t="shared" si="0"/>
        <v>4</v>
      </c>
      <c r="AH9" s="15">
        <f>SUM(AG9+'april-11'!AH8)</f>
        <v>9</v>
      </c>
    </row>
    <row r="10" spans="1:34">
      <c r="A10" s="12" t="s">
        <v>58</v>
      </c>
      <c r="B10" s="2"/>
      <c r="C10" s="13">
        <v>1</v>
      </c>
      <c r="D10" s="2"/>
      <c r="E10" s="2"/>
      <c r="F10" s="2"/>
      <c r="G10" s="2"/>
      <c r="H10" s="2">
        <v>1</v>
      </c>
      <c r="I10" s="2">
        <v>1</v>
      </c>
      <c r="J10" s="2">
        <v>1</v>
      </c>
      <c r="K10" s="2">
        <v>2</v>
      </c>
      <c r="L10" s="2"/>
      <c r="M10" s="2"/>
      <c r="N10" s="2">
        <v>1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4">
        <f>SUM(B10:AF10)</f>
        <v>7</v>
      </c>
      <c r="AH10" s="15">
        <f>SUM(AG10)</f>
        <v>7</v>
      </c>
    </row>
    <row r="11" spans="1:34">
      <c r="A11" s="12" t="s">
        <v>59</v>
      </c>
      <c r="B11" s="2"/>
      <c r="C11" s="2"/>
      <c r="D11" s="2"/>
      <c r="E11" s="2"/>
      <c r="F11" s="2"/>
      <c r="G11" s="2"/>
      <c r="H11" s="2"/>
      <c r="I11" s="13">
        <v>2</v>
      </c>
      <c r="J11" s="2"/>
      <c r="K11" s="2"/>
      <c r="L11" s="2">
        <v>2</v>
      </c>
      <c r="M11" s="2">
        <v>1</v>
      </c>
      <c r="N11" s="2">
        <v>1</v>
      </c>
      <c r="O11" s="2">
        <v>1</v>
      </c>
      <c r="P11" s="2">
        <v>1</v>
      </c>
      <c r="Q11" s="2"/>
      <c r="R11" s="2"/>
      <c r="S11" s="2"/>
      <c r="T11" s="2"/>
      <c r="U11" s="2">
        <v>1</v>
      </c>
      <c r="V11" s="2"/>
      <c r="W11" s="2">
        <v>1</v>
      </c>
      <c r="X11" s="2"/>
      <c r="Y11" s="2"/>
      <c r="Z11" s="2"/>
      <c r="AA11" s="2"/>
      <c r="AB11" s="2"/>
      <c r="AC11" s="2"/>
      <c r="AD11" s="2">
        <v>2</v>
      </c>
      <c r="AE11" s="2"/>
      <c r="AF11" s="2"/>
      <c r="AG11" s="14">
        <f t="shared" si="0"/>
        <v>12</v>
      </c>
      <c r="AH11" s="15">
        <f t="shared" ref="AH11:AH14" si="2">SUM(AG11)</f>
        <v>12</v>
      </c>
    </row>
    <row r="12" spans="1:34">
      <c r="A12" s="12" t="s">
        <v>60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3">
        <v>2</v>
      </c>
      <c r="Q12" s="2">
        <v>3</v>
      </c>
      <c r="R12" s="2">
        <v>5</v>
      </c>
      <c r="S12" s="2">
        <v>2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4">
        <f t="shared" si="0"/>
        <v>12</v>
      </c>
      <c r="AH12" s="15">
        <f t="shared" si="2"/>
        <v>12</v>
      </c>
    </row>
    <row r="13" spans="1:34">
      <c r="A13" s="12" t="s">
        <v>61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13">
        <v>3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4">
        <f t="shared" si="0"/>
        <v>3</v>
      </c>
      <c r="AH13" s="15">
        <f t="shared" si="2"/>
        <v>3</v>
      </c>
    </row>
    <row r="14" spans="1:34">
      <c r="A14" s="12" t="s">
        <v>62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3">
        <v>1</v>
      </c>
      <c r="U14" s="2">
        <v>2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14">
        <f t="shared" si="0"/>
        <v>3</v>
      </c>
      <c r="AH14" s="15">
        <f t="shared" si="2"/>
        <v>3</v>
      </c>
    </row>
    <row r="15" spans="1:34">
      <c r="A15" s="16" t="s">
        <v>35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14">
        <f t="shared" si="0"/>
        <v>0</v>
      </c>
      <c r="AH15" s="15">
        <f>SUM(AG15+'april-11'!AH9)</f>
        <v>1</v>
      </c>
    </row>
    <row r="16" spans="1:34">
      <c r="A16" s="12" t="s">
        <v>63</v>
      </c>
      <c r="B16" s="2"/>
      <c r="C16" s="2"/>
      <c r="D16" s="2"/>
      <c r="E16" s="2"/>
      <c r="F16" s="2"/>
      <c r="G16" s="13">
        <v>1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14">
        <f t="shared" si="0"/>
        <v>1</v>
      </c>
      <c r="AH16" s="15">
        <f>SUM(AG16)</f>
        <v>1</v>
      </c>
    </row>
    <row r="17" spans="1:34">
      <c r="A17" s="16" t="s">
        <v>8</v>
      </c>
      <c r="B17" s="2"/>
      <c r="C17" s="2"/>
      <c r="D17" s="2"/>
      <c r="E17" s="2"/>
      <c r="F17" s="2"/>
      <c r="G17" s="2"/>
      <c r="H17" s="2"/>
      <c r="I17" s="2"/>
      <c r="J17" s="2"/>
      <c r="K17" s="2">
        <v>1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14">
        <f t="shared" si="0"/>
        <v>1</v>
      </c>
      <c r="AH17" s="15">
        <f>SUM(AG17+'april-11'!AH10)</f>
        <v>2</v>
      </c>
    </row>
    <row r="18" spans="1:34">
      <c r="A18" s="16" t="s">
        <v>36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4">
        <f t="shared" si="0"/>
        <v>0</v>
      </c>
      <c r="AH18" s="15">
        <f>SUM(AG18+'april-11'!AH11)</f>
        <v>1</v>
      </c>
    </row>
    <row r="19" spans="1:34">
      <c r="A19" s="12" t="s">
        <v>64</v>
      </c>
      <c r="B19" s="2"/>
      <c r="C19" s="2"/>
      <c r="D19" s="2"/>
      <c r="E19" s="2"/>
      <c r="F19" s="2"/>
      <c r="G19" s="13">
        <v>2</v>
      </c>
      <c r="H19" s="2"/>
      <c r="I19" s="2"/>
      <c r="J19" s="2"/>
      <c r="K19" s="2">
        <v>1</v>
      </c>
      <c r="L19" s="2"/>
      <c r="M19" s="2">
        <v>1</v>
      </c>
      <c r="N19" s="2">
        <v>3</v>
      </c>
      <c r="O19" s="2"/>
      <c r="P19" s="2">
        <v>1</v>
      </c>
      <c r="Q19" s="2"/>
      <c r="R19" s="2"/>
      <c r="S19" s="2">
        <v>1</v>
      </c>
      <c r="T19" s="2">
        <v>2</v>
      </c>
      <c r="U19" s="2">
        <v>3</v>
      </c>
      <c r="V19" s="2">
        <v>3</v>
      </c>
      <c r="W19" s="2"/>
      <c r="X19" s="2"/>
      <c r="Y19" s="2"/>
      <c r="Z19" s="2"/>
      <c r="AA19" s="2">
        <v>2</v>
      </c>
      <c r="AB19" s="2"/>
      <c r="AC19" s="2"/>
      <c r="AD19" s="2"/>
      <c r="AE19" s="2"/>
      <c r="AF19" s="2"/>
      <c r="AG19" s="14">
        <f t="shared" si="0"/>
        <v>19</v>
      </c>
      <c r="AH19" s="15">
        <f>SUM(AG19)</f>
        <v>19</v>
      </c>
    </row>
    <row r="20" spans="1:34">
      <c r="A20" s="12" t="s">
        <v>65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13">
        <v>1</v>
      </c>
      <c r="AC20" s="2"/>
      <c r="AD20" s="2"/>
      <c r="AE20" s="2"/>
      <c r="AF20" s="2"/>
      <c r="AG20" s="14">
        <f t="shared" si="0"/>
        <v>1</v>
      </c>
      <c r="AH20" s="15">
        <f>SUM(AG20)</f>
        <v>1</v>
      </c>
    </row>
    <row r="21" spans="1:34">
      <c r="A21" s="16" t="s">
        <v>37</v>
      </c>
      <c r="B21" s="2">
        <v>1</v>
      </c>
      <c r="C21" s="2"/>
      <c r="D21" s="2"/>
      <c r="E21" s="2">
        <v>1</v>
      </c>
      <c r="F21" s="2"/>
      <c r="G21" s="2"/>
      <c r="H21" s="2"/>
      <c r="I21" s="2">
        <v>1</v>
      </c>
      <c r="J21" s="2"/>
      <c r="K21" s="2"/>
      <c r="L21" s="2"/>
      <c r="M21" s="2"/>
      <c r="N21" s="2">
        <v>1</v>
      </c>
      <c r="O21" s="2"/>
      <c r="P21" s="2">
        <v>2</v>
      </c>
      <c r="Q21" s="2"/>
      <c r="R21" s="2"/>
      <c r="S21" s="2"/>
      <c r="T21" s="2">
        <v>2</v>
      </c>
      <c r="U21" s="2"/>
      <c r="V21" s="2"/>
      <c r="W21" s="2"/>
      <c r="X21" s="2"/>
      <c r="Y21" s="2"/>
      <c r="Z21" s="2"/>
      <c r="AA21" s="2">
        <v>1</v>
      </c>
      <c r="AB21" s="2"/>
      <c r="AC21" s="2"/>
      <c r="AD21" s="2"/>
      <c r="AE21" s="2"/>
      <c r="AF21" s="2"/>
      <c r="AG21" s="14">
        <f t="shared" si="0"/>
        <v>9</v>
      </c>
      <c r="AH21" s="15">
        <f>SUM(AG21+'april-11'!AH12)</f>
        <v>10</v>
      </c>
    </row>
    <row r="22" spans="1:34">
      <c r="A22" s="16" t="s">
        <v>38</v>
      </c>
      <c r="B22" s="2"/>
      <c r="C22" s="2"/>
      <c r="D22" s="2">
        <v>1</v>
      </c>
      <c r="E22" s="2"/>
      <c r="F22" s="2">
        <v>1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14">
        <f t="shared" si="0"/>
        <v>2</v>
      </c>
      <c r="AH22" s="15">
        <f>SUM(AG22+'april-11'!AH13)</f>
        <v>73</v>
      </c>
    </row>
    <row r="23" spans="1:34">
      <c r="A23" s="16" t="s">
        <v>9</v>
      </c>
      <c r="B23" s="2"/>
      <c r="C23" s="2"/>
      <c r="D23" s="2"/>
      <c r="E23" s="2"/>
      <c r="F23" s="2"/>
      <c r="G23" s="2"/>
      <c r="H23" s="2"/>
      <c r="I23" s="2"/>
      <c r="J23" s="2">
        <v>1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>
        <v>1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>
        <v>1</v>
      </c>
      <c r="AG23" s="14">
        <f t="shared" si="0"/>
        <v>3</v>
      </c>
      <c r="AH23" s="15">
        <f>SUM(AG23+'april-11'!AH14)</f>
        <v>35</v>
      </c>
    </row>
    <row r="24" spans="1:34">
      <c r="A24" s="12" t="s">
        <v>66</v>
      </c>
      <c r="B24" s="2"/>
      <c r="C24" s="2"/>
      <c r="D24" s="2"/>
      <c r="E24" s="2"/>
      <c r="F24" s="2"/>
      <c r="G24" s="2"/>
      <c r="H24" s="2"/>
      <c r="I24" s="2"/>
      <c r="J24" s="2"/>
      <c r="K24" s="13">
        <v>1</v>
      </c>
      <c r="L24" s="2"/>
      <c r="M24" s="2"/>
      <c r="N24" s="2"/>
      <c r="O24" s="2"/>
      <c r="P24" s="2"/>
      <c r="Q24" s="2"/>
      <c r="R24" s="2">
        <v>1</v>
      </c>
      <c r="S24" s="2"/>
      <c r="T24" s="2"/>
      <c r="U24" s="2">
        <v>1</v>
      </c>
      <c r="V24" s="2"/>
      <c r="W24" s="2"/>
      <c r="X24" s="2"/>
      <c r="Y24" s="2"/>
      <c r="Z24" s="2"/>
      <c r="AA24" s="2">
        <v>2</v>
      </c>
      <c r="AB24" s="2"/>
      <c r="AC24" s="2"/>
      <c r="AD24" s="2"/>
      <c r="AE24" s="2"/>
      <c r="AF24" s="2"/>
      <c r="AG24" s="14">
        <f t="shared" si="0"/>
        <v>5</v>
      </c>
      <c r="AH24" s="15">
        <f>SUM(AG24)</f>
        <v>5</v>
      </c>
    </row>
    <row r="25" spans="1:34">
      <c r="A25" s="16" t="s">
        <v>39</v>
      </c>
      <c r="B25" s="2"/>
      <c r="C25" s="2"/>
      <c r="D25" s="2">
        <v>1</v>
      </c>
      <c r="E25" s="2"/>
      <c r="F25" s="2"/>
      <c r="G25" s="2"/>
      <c r="H25" s="2">
        <v>1</v>
      </c>
      <c r="I25" s="2">
        <v>1</v>
      </c>
      <c r="J25" s="2"/>
      <c r="K25" s="2"/>
      <c r="L25" s="2"/>
      <c r="M25" s="2"/>
      <c r="N25" s="2">
        <v>1</v>
      </c>
      <c r="O25" s="2"/>
      <c r="P25" s="2"/>
      <c r="Q25" s="2"/>
      <c r="R25" s="2"/>
      <c r="S25" s="2">
        <v>1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14">
        <f t="shared" si="0"/>
        <v>5</v>
      </c>
      <c r="AH25" s="15">
        <f>SUM(AG25+'april-11'!AH15)</f>
        <v>34</v>
      </c>
    </row>
    <row r="26" spans="1:34">
      <c r="A26" s="16" t="s">
        <v>10</v>
      </c>
      <c r="B26" s="2"/>
      <c r="C26" s="2">
        <v>2</v>
      </c>
      <c r="D26" s="2"/>
      <c r="E26" s="2">
        <v>1</v>
      </c>
      <c r="F26" s="2"/>
      <c r="G26" s="2">
        <v>2</v>
      </c>
      <c r="H26" s="2">
        <v>2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14">
        <f t="shared" si="0"/>
        <v>7</v>
      </c>
      <c r="AH26" s="15">
        <f>SUM(AG26+'april-11'!AH16)</f>
        <v>119</v>
      </c>
    </row>
    <row r="27" spans="1:34">
      <c r="A27" s="16" t="s">
        <v>11</v>
      </c>
      <c r="B27" s="2"/>
      <c r="C27" s="2"/>
      <c r="D27" s="2"/>
      <c r="E27" s="2"/>
      <c r="F27" s="2"/>
      <c r="G27" s="2"/>
      <c r="H27" s="2"/>
      <c r="I27" s="2"/>
      <c r="J27" s="2"/>
      <c r="K27" s="2">
        <v>1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14">
        <f t="shared" si="0"/>
        <v>1</v>
      </c>
      <c r="AH27" s="15">
        <f>SUM(AG27+'april-11'!AH17)</f>
        <v>289</v>
      </c>
    </row>
    <row r="28" spans="1:34">
      <c r="A28" s="16" t="s">
        <v>12</v>
      </c>
      <c r="B28" s="2">
        <v>10</v>
      </c>
      <c r="C28" s="2">
        <v>3</v>
      </c>
      <c r="D28" s="2">
        <v>1</v>
      </c>
      <c r="E28" s="2"/>
      <c r="F28" s="2">
        <v>4</v>
      </c>
      <c r="G28" s="2">
        <v>18</v>
      </c>
      <c r="H28" s="2">
        <v>5</v>
      </c>
      <c r="I28" s="2">
        <v>2</v>
      </c>
      <c r="J28" s="2">
        <v>1</v>
      </c>
      <c r="K28" s="2"/>
      <c r="L28" s="2">
        <v>3</v>
      </c>
      <c r="M28" s="2"/>
      <c r="N28" s="2"/>
      <c r="O28" s="2">
        <v>1</v>
      </c>
      <c r="P28" s="2"/>
      <c r="Q28" s="2"/>
      <c r="R28" s="2"/>
      <c r="S28" s="2"/>
      <c r="T28" s="2"/>
      <c r="U28" s="2">
        <v>1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14">
        <f t="shared" si="0"/>
        <v>49</v>
      </c>
      <c r="AH28" s="15">
        <f>SUM(AG28+'april-11'!AH18)</f>
        <v>845</v>
      </c>
    </row>
    <row r="29" spans="1:34">
      <c r="A29" s="12" t="s">
        <v>67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">
        <v>1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14">
        <f t="shared" si="0"/>
        <v>1</v>
      </c>
      <c r="AH29" s="15">
        <f>SUM(AG29)</f>
        <v>1</v>
      </c>
    </row>
    <row r="30" spans="1:34">
      <c r="A30" s="12" t="s">
        <v>68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13">
        <v>1</v>
      </c>
      <c r="M30" s="2"/>
      <c r="N30" s="2"/>
      <c r="O30" s="2"/>
      <c r="P30" s="2"/>
      <c r="Q30" s="2">
        <v>1</v>
      </c>
      <c r="R30" s="2"/>
      <c r="S30" s="2"/>
      <c r="T30" s="2">
        <v>1</v>
      </c>
      <c r="U30" s="2"/>
      <c r="V30" s="2"/>
      <c r="W30" s="2"/>
      <c r="X30" s="2">
        <v>1</v>
      </c>
      <c r="Y30" s="2"/>
      <c r="Z30" s="2"/>
      <c r="AA30" s="2"/>
      <c r="AB30" s="2">
        <v>1</v>
      </c>
      <c r="AC30" s="2"/>
      <c r="AD30" s="2"/>
      <c r="AE30" s="2"/>
      <c r="AF30" s="2"/>
      <c r="AG30" s="14">
        <f t="shared" si="0"/>
        <v>5</v>
      </c>
      <c r="AH30" s="15">
        <f>SUM(AG30)</f>
        <v>5</v>
      </c>
    </row>
    <row r="31" spans="1:34">
      <c r="A31" s="16" t="s">
        <v>41</v>
      </c>
      <c r="B31" s="2">
        <v>1</v>
      </c>
      <c r="C31" s="2">
        <v>2</v>
      </c>
      <c r="D31" s="2"/>
      <c r="E31" s="2"/>
      <c r="F31" s="2">
        <v>4</v>
      </c>
      <c r="G31" s="2">
        <v>2</v>
      </c>
      <c r="H31" s="2"/>
      <c r="I31" s="2">
        <v>8</v>
      </c>
      <c r="J31" s="2">
        <v>2</v>
      </c>
      <c r="K31" s="2"/>
      <c r="L31" s="2">
        <v>1</v>
      </c>
      <c r="M31" s="2">
        <v>2</v>
      </c>
      <c r="N31" s="2">
        <v>1</v>
      </c>
      <c r="O31" s="2">
        <v>2</v>
      </c>
      <c r="P31" s="2"/>
      <c r="Q31" s="2"/>
      <c r="R31" s="2">
        <v>2</v>
      </c>
      <c r="S31" s="2"/>
      <c r="T31" s="2">
        <v>6</v>
      </c>
      <c r="U31" s="2"/>
      <c r="V31" s="2">
        <v>1</v>
      </c>
      <c r="W31" s="2"/>
      <c r="X31" s="2"/>
      <c r="Y31" s="2"/>
      <c r="Z31" s="2"/>
      <c r="AA31" s="2"/>
      <c r="AB31" s="2"/>
      <c r="AC31" s="2"/>
      <c r="AD31" s="2"/>
      <c r="AE31" s="2"/>
      <c r="AF31" s="2"/>
      <c r="AG31" s="14">
        <f t="shared" si="0"/>
        <v>34</v>
      </c>
      <c r="AH31" s="15">
        <f>SUM(AG31+'april-11'!AH19)</f>
        <v>47</v>
      </c>
    </row>
    <row r="32" spans="1:34">
      <c r="A32" s="16" t="s">
        <v>42</v>
      </c>
      <c r="B32" s="2"/>
      <c r="C32" s="2"/>
      <c r="D32" s="2"/>
      <c r="E32" s="2"/>
      <c r="F32" s="2"/>
      <c r="G32" s="2">
        <v>1</v>
      </c>
      <c r="H32" s="2"/>
      <c r="I32" s="2">
        <v>1</v>
      </c>
      <c r="J32" s="2">
        <v>1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14">
        <f t="shared" si="0"/>
        <v>3</v>
      </c>
      <c r="AH32" s="15">
        <f>SUM(AG32+'april-11'!AH20)</f>
        <v>5</v>
      </c>
    </row>
    <row r="33" spans="1:34">
      <c r="A33" s="16" t="s">
        <v>43</v>
      </c>
      <c r="B33" s="2"/>
      <c r="C33" s="2"/>
      <c r="D33" s="2"/>
      <c r="E33" s="2"/>
      <c r="F33" s="2"/>
      <c r="G33" s="2"/>
      <c r="H33" s="2">
        <v>1</v>
      </c>
      <c r="I33" s="2"/>
      <c r="J33" s="2">
        <v>2</v>
      </c>
      <c r="K33" s="2"/>
      <c r="L33" s="2"/>
      <c r="M33" s="2"/>
      <c r="N33" s="2">
        <v>1</v>
      </c>
      <c r="O33" s="2">
        <v>1</v>
      </c>
      <c r="P33" s="2"/>
      <c r="Q33" s="2">
        <v>1</v>
      </c>
      <c r="R33" s="2"/>
      <c r="S33" s="2"/>
      <c r="T33" s="2">
        <v>1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14">
        <f>SUM(B33:AF33)</f>
        <v>7</v>
      </c>
      <c r="AH33" s="15">
        <f>SUM(AG33+'april-11'!AH21)</f>
        <v>13</v>
      </c>
    </row>
    <row r="34" spans="1:34">
      <c r="A34" s="12" t="s">
        <v>69</v>
      </c>
      <c r="B34" s="2"/>
      <c r="C34" s="2"/>
      <c r="D34" s="2"/>
      <c r="E34" s="2"/>
      <c r="F34" s="2"/>
      <c r="G34" s="2"/>
      <c r="H34" s="2"/>
      <c r="I34" s="13">
        <v>2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>
        <v>1</v>
      </c>
      <c r="AB34" s="2"/>
      <c r="AC34" s="2"/>
      <c r="AD34" s="2"/>
      <c r="AE34" s="2"/>
      <c r="AF34" s="2"/>
      <c r="AG34" s="14">
        <f>SUM(B34:AF34)</f>
        <v>3</v>
      </c>
      <c r="AH34" s="15">
        <f>SUM(AG34)</f>
        <v>3</v>
      </c>
    </row>
    <row r="35" spans="1:34">
      <c r="A35" s="16" t="s">
        <v>13</v>
      </c>
      <c r="B35" s="2"/>
      <c r="C35" s="2"/>
      <c r="D35" s="2"/>
      <c r="E35" s="2"/>
      <c r="F35" s="2"/>
      <c r="G35" s="2"/>
      <c r="H35" s="2"/>
      <c r="I35" s="2"/>
      <c r="J35" s="2">
        <v>1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14">
        <f t="shared" si="0"/>
        <v>1</v>
      </c>
      <c r="AH35" s="15">
        <f>SUM(AG35+'april-11'!AH22)</f>
        <v>302</v>
      </c>
    </row>
    <row r="36" spans="1:34">
      <c r="A36" s="16" t="s">
        <v>44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14">
        <f>SUM(B36:AF36)</f>
        <v>0</v>
      </c>
      <c r="AH36" s="15">
        <f>SUM(AG36+'april-11'!AH23)</f>
        <v>1</v>
      </c>
    </row>
    <row r="37" spans="1:34">
      <c r="A37" s="16" t="s">
        <v>14</v>
      </c>
      <c r="B37" s="2">
        <v>1</v>
      </c>
      <c r="C37" s="2">
        <v>1</v>
      </c>
      <c r="D37" s="2"/>
      <c r="E37" s="2"/>
      <c r="F37" s="2">
        <v>2</v>
      </c>
      <c r="G37" s="2">
        <v>1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14">
        <f t="shared" si="0"/>
        <v>5</v>
      </c>
      <c r="AH37" s="15">
        <f>SUM(AG37+'april-11'!AH24)</f>
        <v>43</v>
      </c>
    </row>
    <row r="38" spans="1:34">
      <c r="A38" s="16" t="s">
        <v>45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4">
        <f t="shared" si="0"/>
        <v>0</v>
      </c>
      <c r="AH38" s="15">
        <f>SUM(AG38+'april-11'!AH25)</f>
        <v>9</v>
      </c>
    </row>
    <row r="39" spans="1:34">
      <c r="A39" s="12" t="s">
        <v>70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3">
        <v>1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14">
        <f t="shared" si="0"/>
        <v>1</v>
      </c>
      <c r="AH39" s="15">
        <f t="shared" ref="AH39:AH44" si="3">SUM(AG39)</f>
        <v>1</v>
      </c>
    </row>
    <row r="40" spans="1:34">
      <c r="A40" s="12" t="s">
        <v>71</v>
      </c>
      <c r="B40" s="2"/>
      <c r="C40" s="2"/>
      <c r="D40" s="2"/>
      <c r="E40" s="2"/>
      <c r="F40" s="2"/>
      <c r="G40" s="2"/>
      <c r="H40" s="2"/>
      <c r="I40" s="2"/>
      <c r="J40" s="13">
        <v>1</v>
      </c>
      <c r="K40" s="2">
        <v>7</v>
      </c>
      <c r="L40" s="2">
        <v>1</v>
      </c>
      <c r="M40" s="2">
        <v>1</v>
      </c>
      <c r="N40" s="2"/>
      <c r="O40" s="2">
        <v>2</v>
      </c>
      <c r="P40" s="2">
        <v>1</v>
      </c>
      <c r="Q40" s="2"/>
      <c r="R40" s="2"/>
      <c r="S40" s="2">
        <v>1</v>
      </c>
      <c r="T40" s="2">
        <v>5</v>
      </c>
      <c r="U40" s="2">
        <v>1</v>
      </c>
      <c r="V40" s="2">
        <v>2</v>
      </c>
      <c r="W40" s="2">
        <v>2</v>
      </c>
      <c r="X40" s="2"/>
      <c r="Y40" s="2"/>
      <c r="Z40" s="2"/>
      <c r="AA40" s="2">
        <v>1</v>
      </c>
      <c r="AB40" s="2"/>
      <c r="AC40" s="2"/>
      <c r="AD40" s="2"/>
      <c r="AE40" s="2">
        <v>2</v>
      </c>
      <c r="AF40" s="2"/>
      <c r="AG40" s="14">
        <f t="shared" si="0"/>
        <v>27</v>
      </c>
      <c r="AH40" s="15">
        <f t="shared" si="3"/>
        <v>27</v>
      </c>
    </row>
    <row r="41" spans="1:34">
      <c r="A41" s="12" t="s">
        <v>72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13">
        <v>1</v>
      </c>
      <c r="N41" s="2"/>
      <c r="O41" s="2"/>
      <c r="P41" s="2">
        <v>1</v>
      </c>
      <c r="Q41" s="2"/>
      <c r="R41" s="2"/>
      <c r="S41" s="2"/>
      <c r="T41" s="2">
        <v>3</v>
      </c>
      <c r="U41" s="2"/>
      <c r="V41" s="2">
        <v>1</v>
      </c>
      <c r="W41" s="2"/>
      <c r="X41" s="2"/>
      <c r="Y41" s="2">
        <v>1</v>
      </c>
      <c r="Z41" s="2"/>
      <c r="AA41" s="2">
        <v>1</v>
      </c>
      <c r="AB41" s="2"/>
      <c r="AC41" s="2"/>
      <c r="AD41" s="2"/>
      <c r="AE41" s="2"/>
      <c r="AF41" s="2"/>
      <c r="AG41" s="14">
        <f t="shared" si="0"/>
        <v>8</v>
      </c>
      <c r="AH41" s="15">
        <f t="shared" si="3"/>
        <v>8</v>
      </c>
    </row>
    <row r="42" spans="1:34">
      <c r="A42" s="12" t="s">
        <v>73</v>
      </c>
      <c r="B42" s="13">
        <v>3</v>
      </c>
      <c r="C42" s="2"/>
      <c r="D42" s="2">
        <v>1</v>
      </c>
      <c r="E42" s="2"/>
      <c r="F42" s="2">
        <v>1</v>
      </c>
      <c r="G42" s="2">
        <v>1</v>
      </c>
      <c r="H42" s="2">
        <v>1</v>
      </c>
      <c r="I42" s="2">
        <v>8</v>
      </c>
      <c r="J42" s="2">
        <v>7</v>
      </c>
      <c r="K42" s="2">
        <v>1</v>
      </c>
      <c r="L42" s="2">
        <v>3</v>
      </c>
      <c r="M42" s="2"/>
      <c r="N42" s="2">
        <v>3</v>
      </c>
      <c r="O42" s="2"/>
      <c r="P42" s="2">
        <v>6</v>
      </c>
      <c r="Q42" s="2">
        <v>1</v>
      </c>
      <c r="R42" s="2">
        <v>1</v>
      </c>
      <c r="S42" s="2"/>
      <c r="T42" s="2">
        <v>17</v>
      </c>
      <c r="U42" s="2">
        <v>2</v>
      </c>
      <c r="V42" s="2">
        <v>3</v>
      </c>
      <c r="W42" s="2"/>
      <c r="X42" s="2"/>
      <c r="Y42" s="2"/>
      <c r="Z42" s="2"/>
      <c r="AA42" s="2">
        <v>2</v>
      </c>
      <c r="AB42" s="2">
        <v>1</v>
      </c>
      <c r="AC42" s="2"/>
      <c r="AD42" s="2"/>
      <c r="AE42" s="2"/>
      <c r="AF42" s="2">
        <v>1</v>
      </c>
      <c r="AG42" s="14">
        <f t="shared" si="0"/>
        <v>63</v>
      </c>
      <c r="AH42" s="15">
        <f t="shared" si="3"/>
        <v>63</v>
      </c>
    </row>
    <row r="43" spans="1:34">
      <c r="A43" s="12" t="s">
        <v>74</v>
      </c>
      <c r="B43" s="2"/>
      <c r="C43" s="2"/>
      <c r="D43" s="2"/>
      <c r="E43" s="2"/>
      <c r="F43" s="13">
        <v>1</v>
      </c>
      <c r="G43" s="2">
        <v>1</v>
      </c>
      <c r="H43" s="2"/>
      <c r="I43" s="2">
        <v>1</v>
      </c>
      <c r="J43" s="2">
        <v>1</v>
      </c>
      <c r="K43" s="2">
        <v>1</v>
      </c>
      <c r="L43" s="2"/>
      <c r="M43" s="2">
        <v>1</v>
      </c>
      <c r="N43" s="2">
        <v>2</v>
      </c>
      <c r="O43" s="2">
        <v>2</v>
      </c>
      <c r="P43" s="2">
        <v>1</v>
      </c>
      <c r="Q43" s="2"/>
      <c r="R43" s="2">
        <v>4</v>
      </c>
      <c r="S43" s="2"/>
      <c r="T43" s="2">
        <v>4</v>
      </c>
      <c r="U43" s="2"/>
      <c r="V43" s="2"/>
      <c r="W43" s="2">
        <v>1</v>
      </c>
      <c r="X43" s="2"/>
      <c r="Y43" s="2"/>
      <c r="Z43" s="2"/>
      <c r="AA43" s="2"/>
      <c r="AB43" s="2"/>
      <c r="AC43" s="2"/>
      <c r="AD43" s="2"/>
      <c r="AE43" s="2">
        <v>1</v>
      </c>
      <c r="AF43" s="2"/>
      <c r="AG43" s="14">
        <f t="shared" si="0"/>
        <v>21</v>
      </c>
      <c r="AH43" s="15">
        <f t="shared" si="3"/>
        <v>21</v>
      </c>
    </row>
    <row r="44" spans="1:34">
      <c r="A44" s="12" t="s">
        <v>75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13">
        <v>1</v>
      </c>
      <c r="N44" s="2">
        <v>4</v>
      </c>
      <c r="O44" s="2">
        <v>1</v>
      </c>
      <c r="P44" s="2">
        <v>2</v>
      </c>
      <c r="Q44" s="2"/>
      <c r="R44" s="2">
        <v>9</v>
      </c>
      <c r="S44" s="2"/>
      <c r="T44" s="2">
        <v>22</v>
      </c>
      <c r="U44" s="2"/>
      <c r="V44" s="2">
        <v>1</v>
      </c>
      <c r="W44" s="2"/>
      <c r="X44" s="2"/>
      <c r="Y44" s="2">
        <v>1</v>
      </c>
      <c r="Z44" s="2">
        <v>2</v>
      </c>
      <c r="AA44" s="2">
        <v>1</v>
      </c>
      <c r="AB44" s="2">
        <v>1</v>
      </c>
      <c r="AC44" s="2"/>
      <c r="AD44" s="2">
        <v>1</v>
      </c>
      <c r="AE44" s="2">
        <v>2</v>
      </c>
      <c r="AF44" s="2"/>
      <c r="AG44" s="14">
        <f t="shared" si="0"/>
        <v>48</v>
      </c>
      <c r="AH44" s="15">
        <f t="shared" si="3"/>
        <v>48</v>
      </c>
    </row>
    <row r="45" spans="1:34">
      <c r="A45" s="16" t="s">
        <v>46</v>
      </c>
      <c r="B45" s="2">
        <v>1</v>
      </c>
      <c r="C45" s="2">
        <v>1</v>
      </c>
      <c r="D45" s="2"/>
      <c r="E45" s="2" t="s">
        <v>40</v>
      </c>
      <c r="F45" s="2">
        <v>8</v>
      </c>
      <c r="G45" s="2">
        <v>5</v>
      </c>
      <c r="H45" s="2"/>
      <c r="I45" s="2">
        <v>2</v>
      </c>
      <c r="J45" s="2"/>
      <c r="K45" s="2"/>
      <c r="L45" s="2">
        <v>1</v>
      </c>
      <c r="M45" s="2"/>
      <c r="N45" s="2"/>
      <c r="O45" s="2"/>
      <c r="P45" s="2">
        <v>1</v>
      </c>
      <c r="Q45" s="2"/>
      <c r="R45" s="2">
        <v>1</v>
      </c>
      <c r="S45" s="2">
        <v>1</v>
      </c>
      <c r="T45" s="2">
        <v>1</v>
      </c>
      <c r="U45" s="2"/>
      <c r="V45" s="2"/>
      <c r="W45" s="2"/>
      <c r="X45" s="2"/>
      <c r="Y45" s="2"/>
      <c r="Z45" s="2"/>
      <c r="AA45" s="2"/>
      <c r="AB45" s="2">
        <v>1</v>
      </c>
      <c r="AC45" s="2"/>
      <c r="AD45" s="2">
        <v>1</v>
      </c>
      <c r="AE45" s="2"/>
      <c r="AF45" s="2"/>
      <c r="AG45" s="14">
        <f t="shared" si="0"/>
        <v>24</v>
      </c>
      <c r="AH45" s="15">
        <f>SUM(AG45+'april-11'!AH26)</f>
        <v>33</v>
      </c>
    </row>
    <row r="46" spans="1:34">
      <c r="A46" s="12" t="s">
        <v>76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13">
        <v>1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14">
        <f t="shared" si="0"/>
        <v>1</v>
      </c>
      <c r="AH46" s="15">
        <f>SUM(AG46)</f>
        <v>1</v>
      </c>
    </row>
    <row r="47" spans="1:34">
      <c r="A47" s="16" t="s">
        <v>15</v>
      </c>
      <c r="B47" s="2">
        <v>12</v>
      </c>
      <c r="C47" s="2">
        <v>1</v>
      </c>
      <c r="D47" s="2">
        <v>1</v>
      </c>
      <c r="E47" s="2"/>
      <c r="F47" s="2">
        <v>5</v>
      </c>
      <c r="G47" s="2">
        <v>35</v>
      </c>
      <c r="H47" s="2">
        <v>12</v>
      </c>
      <c r="I47" s="2">
        <v>3</v>
      </c>
      <c r="J47" s="2">
        <v>2</v>
      </c>
      <c r="K47" s="2">
        <v>2</v>
      </c>
      <c r="L47" s="2">
        <v>2</v>
      </c>
      <c r="M47" s="2">
        <v>6</v>
      </c>
      <c r="N47" s="2"/>
      <c r="O47" s="2">
        <v>1</v>
      </c>
      <c r="P47" s="2">
        <v>2</v>
      </c>
      <c r="Q47" s="2"/>
      <c r="R47" s="2"/>
      <c r="S47" s="2"/>
      <c r="T47" s="2"/>
      <c r="U47" s="2">
        <v>3</v>
      </c>
      <c r="V47" s="2">
        <v>2</v>
      </c>
      <c r="W47" s="2"/>
      <c r="X47" s="2"/>
      <c r="Y47" s="2"/>
      <c r="Z47" s="2"/>
      <c r="AA47" s="2">
        <v>1</v>
      </c>
      <c r="AB47" s="2"/>
      <c r="AC47" s="2"/>
      <c r="AD47" s="2"/>
      <c r="AE47" s="2"/>
      <c r="AF47" s="2"/>
      <c r="AG47" s="14">
        <f t="shared" si="0"/>
        <v>90</v>
      </c>
      <c r="AH47" s="15">
        <f>SUM(AG47+'april-11'!AH27)</f>
        <v>355</v>
      </c>
    </row>
    <row r="48" spans="1:34">
      <c r="A48" s="16" t="s">
        <v>47</v>
      </c>
      <c r="B48" s="2">
        <v>32</v>
      </c>
      <c r="C48" s="2">
        <v>22</v>
      </c>
      <c r="D48" s="2">
        <v>46</v>
      </c>
      <c r="E48" s="2">
        <v>12</v>
      </c>
      <c r="F48" s="2">
        <v>26</v>
      </c>
      <c r="G48" s="2">
        <v>45</v>
      </c>
      <c r="H48" s="2">
        <v>32</v>
      </c>
      <c r="I48" s="2">
        <v>50</v>
      </c>
      <c r="J48" s="2">
        <v>61</v>
      </c>
      <c r="K48" s="2">
        <v>27</v>
      </c>
      <c r="L48" s="2">
        <v>76</v>
      </c>
      <c r="M48" s="2">
        <v>7</v>
      </c>
      <c r="N48" s="2">
        <v>11</v>
      </c>
      <c r="O48" s="2">
        <v>12</v>
      </c>
      <c r="P48" s="2">
        <v>27</v>
      </c>
      <c r="Q48" s="2">
        <v>19</v>
      </c>
      <c r="R48" s="2">
        <v>18</v>
      </c>
      <c r="S48" s="2">
        <v>13</v>
      </c>
      <c r="T48" s="2">
        <v>50</v>
      </c>
      <c r="U48" s="2">
        <v>6</v>
      </c>
      <c r="V48" s="2">
        <v>5</v>
      </c>
      <c r="W48" s="2"/>
      <c r="X48" s="2">
        <v>2</v>
      </c>
      <c r="Y48" s="2">
        <v>3</v>
      </c>
      <c r="Z48" s="2">
        <v>1</v>
      </c>
      <c r="AA48" s="2">
        <v>1</v>
      </c>
      <c r="AB48" s="2">
        <v>1</v>
      </c>
      <c r="AC48" s="2">
        <v>1</v>
      </c>
      <c r="AD48" s="2">
        <v>1</v>
      </c>
      <c r="AE48" s="2">
        <v>2</v>
      </c>
      <c r="AF48" s="2">
        <v>2</v>
      </c>
      <c r="AG48" s="14">
        <f t="shared" si="0"/>
        <v>611</v>
      </c>
      <c r="AH48" s="15">
        <f>SUM(AG48+'april-11'!AH28)</f>
        <v>829</v>
      </c>
    </row>
    <row r="49" spans="1:34">
      <c r="A49" s="16" t="s">
        <v>16</v>
      </c>
      <c r="B49" s="2">
        <v>3</v>
      </c>
      <c r="C49" s="2"/>
      <c r="D49" s="2"/>
      <c r="E49" s="2"/>
      <c r="F49" s="2"/>
      <c r="G49" s="2"/>
      <c r="H49" s="2">
        <v>1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14">
        <f t="shared" si="0"/>
        <v>4</v>
      </c>
      <c r="AH49" s="15">
        <f>SUM(AG49+'april-11'!AH29)</f>
        <v>31</v>
      </c>
    </row>
    <row r="50" spans="1:34">
      <c r="A50" s="12" t="s">
        <v>77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3">
        <v>1</v>
      </c>
      <c r="P50" s="2"/>
      <c r="Q50" s="2"/>
      <c r="R50" s="2">
        <v>1</v>
      </c>
      <c r="S50" s="2"/>
      <c r="T50" s="2">
        <v>2</v>
      </c>
      <c r="U50" s="2"/>
      <c r="V50" s="2"/>
      <c r="W50" s="2">
        <v>1</v>
      </c>
      <c r="X50" s="2"/>
      <c r="Y50" s="2">
        <v>1</v>
      </c>
      <c r="Z50" s="2"/>
      <c r="AA50" s="2">
        <v>1</v>
      </c>
      <c r="AB50" s="2"/>
      <c r="AC50" s="2">
        <v>1</v>
      </c>
      <c r="AD50" s="2">
        <v>1</v>
      </c>
      <c r="AE50" s="2"/>
      <c r="AF50" s="2"/>
      <c r="AG50" s="14">
        <f t="shared" si="0"/>
        <v>9</v>
      </c>
      <c r="AH50" s="15">
        <f>SUM(AG50)</f>
        <v>9</v>
      </c>
    </row>
    <row r="51" spans="1:34">
      <c r="A51" s="12" t="s">
        <v>78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3">
        <v>2</v>
      </c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14">
        <f t="shared" si="0"/>
        <v>2</v>
      </c>
      <c r="AH51" s="15">
        <f>SUM(AG51)</f>
        <v>2</v>
      </c>
    </row>
    <row r="52" spans="1:34">
      <c r="A52" s="16" t="s">
        <v>48</v>
      </c>
      <c r="B52" s="2"/>
      <c r="C52" s="2"/>
      <c r="D52" s="2">
        <v>1</v>
      </c>
      <c r="E52" s="2"/>
      <c r="F52" s="2"/>
      <c r="G52" s="2">
        <v>1</v>
      </c>
      <c r="H52" s="2"/>
      <c r="I52" s="2">
        <v>1</v>
      </c>
      <c r="J52" s="2"/>
      <c r="K52" s="2"/>
      <c r="L52" s="2"/>
      <c r="M52" s="2"/>
      <c r="N52" s="2"/>
      <c r="O52" s="2"/>
      <c r="P52" s="2"/>
      <c r="Q52" s="2"/>
      <c r="R52" s="2">
        <v>2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14">
        <f t="shared" si="0"/>
        <v>5</v>
      </c>
      <c r="AH52" s="15">
        <f>SUM(AG52+'april-11'!AH30)</f>
        <v>6</v>
      </c>
    </row>
    <row r="53" spans="1:34">
      <c r="A53" s="16" t="s">
        <v>17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14">
        <f t="shared" si="0"/>
        <v>0</v>
      </c>
      <c r="AH53" s="15">
        <f>SUM(AG53+'april-11'!AH31)</f>
        <v>34</v>
      </c>
    </row>
    <row r="54" spans="1:34">
      <c r="A54" s="16" t="s">
        <v>18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14">
        <f t="shared" si="0"/>
        <v>0</v>
      </c>
      <c r="AH54" s="15">
        <f>SUM(AG54+'april-11'!AH32)</f>
        <v>31</v>
      </c>
    </row>
    <row r="55" spans="1:34">
      <c r="A55" s="12" t="s">
        <v>79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13">
        <v>1</v>
      </c>
      <c r="W55" s="2"/>
      <c r="X55" s="2"/>
      <c r="Y55" s="2"/>
      <c r="Z55" s="2"/>
      <c r="AA55" s="2"/>
      <c r="AB55" s="2"/>
      <c r="AC55" s="2"/>
      <c r="AD55" s="2">
        <v>1</v>
      </c>
      <c r="AE55" s="2"/>
      <c r="AF55" s="2"/>
      <c r="AG55" s="14">
        <f t="shared" si="0"/>
        <v>2</v>
      </c>
      <c r="AH55" s="15">
        <f>SUM(AG55)</f>
        <v>2</v>
      </c>
    </row>
    <row r="56" spans="1:34">
      <c r="A56" s="16" t="s">
        <v>49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14">
        <f>SUM(B56:AF56)</f>
        <v>0</v>
      </c>
      <c r="AH56" s="15">
        <f>SUM(AG56+'april-11'!AH33)</f>
        <v>3</v>
      </c>
    </row>
    <row r="57" spans="1:34">
      <c r="A57" s="16" t="s">
        <v>19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14">
        <f t="shared" si="0"/>
        <v>0</v>
      </c>
      <c r="AH57" s="15">
        <f>SUM(AG57+'april-11'!AH34)</f>
        <v>64</v>
      </c>
    </row>
    <row r="58" spans="1:34">
      <c r="A58" s="16" t="s">
        <v>20</v>
      </c>
      <c r="B58" s="2"/>
      <c r="C58" s="2"/>
      <c r="D58" s="2"/>
      <c r="E58" s="2"/>
      <c r="F58" s="2">
        <v>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14">
        <f t="shared" si="0"/>
        <v>1</v>
      </c>
      <c r="AH58" s="15">
        <f>SUM(AG58+'april-11'!AH35)</f>
        <v>551</v>
      </c>
    </row>
    <row r="59" spans="1:34">
      <c r="A59" s="16" t="s">
        <v>50</v>
      </c>
      <c r="B59" s="2">
        <v>2</v>
      </c>
      <c r="C59" s="2">
        <v>1</v>
      </c>
      <c r="D59" s="2"/>
      <c r="E59" s="2"/>
      <c r="F59" s="2">
        <v>1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14">
        <f t="shared" si="0"/>
        <v>4</v>
      </c>
      <c r="AH59" s="15">
        <f>SUM(AG59+'april-11'!AH36)</f>
        <v>52</v>
      </c>
    </row>
    <row r="60" spans="1:34">
      <c r="A60" s="16" t="s">
        <v>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>
        <v>1</v>
      </c>
      <c r="M60" s="2"/>
      <c r="N60" s="2"/>
      <c r="O60" s="2"/>
      <c r="P60" s="2"/>
      <c r="Q60" s="2"/>
      <c r="R60" s="2">
        <v>1</v>
      </c>
      <c r="S60" s="30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14">
        <f t="shared" si="0"/>
        <v>2</v>
      </c>
      <c r="AH60" s="15">
        <f>SUM(AG60+'april-11'!AH37)</f>
        <v>46</v>
      </c>
    </row>
    <row r="61" spans="1:34">
      <c r="A61" s="16" t="s">
        <v>51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30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14">
        <f t="shared" si="0"/>
        <v>0</v>
      </c>
      <c r="AH61" s="15">
        <f>SUM(AG61+'april-11'!AH38)</f>
        <v>1</v>
      </c>
    </row>
    <row r="62" spans="1:34">
      <c r="A62" s="16" t="s">
        <v>22</v>
      </c>
      <c r="B62" s="2"/>
      <c r="C62" s="2"/>
      <c r="D62" s="2"/>
      <c r="E62" s="2"/>
      <c r="F62" s="2"/>
      <c r="G62" s="2"/>
      <c r="H62" s="2" t="s">
        <v>40</v>
      </c>
      <c r="I62" s="2"/>
      <c r="J62" s="2"/>
      <c r="K62" s="2"/>
      <c r="L62" s="2" t="s">
        <v>40</v>
      </c>
      <c r="M62" s="2"/>
      <c r="N62" s="2"/>
      <c r="O62" s="2"/>
      <c r="P62" s="2"/>
      <c r="Q62" s="2"/>
      <c r="R62" s="2"/>
      <c r="S62" s="30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14">
        <f t="shared" si="0"/>
        <v>0</v>
      </c>
      <c r="AH62" s="15">
        <f>SUM(AG62+'april-11'!AH39)</f>
        <v>4</v>
      </c>
    </row>
    <row r="63" spans="1:34">
      <c r="A63" s="16" t="s">
        <v>23</v>
      </c>
      <c r="B63" s="2"/>
      <c r="C63" s="2"/>
      <c r="D63" s="2"/>
      <c r="E63" s="2">
        <v>1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14">
        <f t="shared" si="0"/>
        <v>1</v>
      </c>
      <c r="AH63" s="15">
        <f>SUM(AG63+'april-11'!AH40)</f>
        <v>9</v>
      </c>
    </row>
    <row r="64" spans="1:34">
      <c r="A64" s="16" t="s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14">
        <f t="shared" si="0"/>
        <v>0</v>
      </c>
      <c r="AH64" s="15">
        <f>SUM(AG64+'april-11'!AH41)</f>
        <v>4</v>
      </c>
    </row>
    <row r="65" spans="1:34">
      <c r="A65" s="16" t="s">
        <v>24</v>
      </c>
      <c r="B65" s="2"/>
      <c r="C65" s="2">
        <v>2</v>
      </c>
      <c r="D65" s="2"/>
      <c r="E65" s="2"/>
      <c r="F65" s="2"/>
      <c r="G65" s="2"/>
      <c r="H65" s="2">
        <v>2</v>
      </c>
      <c r="I65" s="2"/>
      <c r="J65" s="2"/>
      <c r="K65" s="2"/>
      <c r="L65" s="2">
        <v>2</v>
      </c>
      <c r="M65" s="2"/>
      <c r="N65" s="2"/>
      <c r="O65" s="2"/>
      <c r="P65" s="2"/>
      <c r="Q65" s="2"/>
      <c r="R65" s="2"/>
      <c r="S65" s="2"/>
      <c r="T65" s="2"/>
      <c r="U65" s="2">
        <v>3</v>
      </c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>
        <v>1</v>
      </c>
      <c r="AG65" s="14">
        <f t="shared" si="0"/>
        <v>10</v>
      </c>
      <c r="AH65" s="15">
        <f>SUM(AG65+'april-11'!AH42)</f>
        <v>38</v>
      </c>
    </row>
    <row r="66" spans="1:34">
      <c r="A66" s="12" t="s">
        <v>80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13">
        <v>1</v>
      </c>
      <c r="V66" s="2"/>
      <c r="W66" s="2"/>
      <c r="X66" s="2">
        <v>1</v>
      </c>
      <c r="Y66" s="2">
        <v>2</v>
      </c>
      <c r="Z66" s="2"/>
      <c r="AA66" s="2"/>
      <c r="AB66" s="2"/>
      <c r="AC66" s="2"/>
      <c r="AD66" s="2"/>
      <c r="AE66" s="2"/>
      <c r="AF66" s="2"/>
      <c r="AG66" s="14">
        <f t="shared" si="0"/>
        <v>4</v>
      </c>
      <c r="AH66" s="15">
        <f>SUM(AG66)</f>
        <v>4</v>
      </c>
    </row>
    <row r="67" spans="1:34">
      <c r="A67" s="16" t="s">
        <v>25</v>
      </c>
      <c r="B67" s="2"/>
      <c r="C67" s="2"/>
      <c r="D67" s="2"/>
      <c r="E67" s="2"/>
      <c r="F67" s="2"/>
      <c r="G67" s="2"/>
      <c r="H67" s="2"/>
      <c r="I67" s="2" t="s">
        <v>40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14">
        <f t="shared" si="0"/>
        <v>0</v>
      </c>
      <c r="AH67" s="15">
        <f>SUM(AG67+'april-11'!AH43)</f>
        <v>21</v>
      </c>
    </row>
    <row r="68" spans="1:34">
      <c r="A68" s="12" t="s">
        <v>81</v>
      </c>
      <c r="B68" s="2"/>
      <c r="C68" s="2"/>
      <c r="D68" s="13">
        <v>1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14">
        <f t="shared" si="0"/>
        <v>1</v>
      </c>
      <c r="AH68" s="15">
        <f>SUM(AG68)</f>
        <v>1</v>
      </c>
    </row>
    <row r="69" spans="1:34">
      <c r="A69" s="16" t="s">
        <v>26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>
        <v>1</v>
      </c>
      <c r="S69" s="2">
        <v>1</v>
      </c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14">
        <f t="shared" si="0"/>
        <v>2</v>
      </c>
      <c r="AH69" s="15">
        <f>SUM(AG69+'april-11'!AH44)</f>
        <v>12</v>
      </c>
    </row>
    <row r="70" spans="1:34">
      <c r="A70" s="16" t="s">
        <v>27</v>
      </c>
      <c r="B70" s="2">
        <v>4</v>
      </c>
      <c r="C70" s="2"/>
      <c r="D70" s="2">
        <v>2</v>
      </c>
      <c r="E70" s="2">
        <v>1</v>
      </c>
      <c r="F70" s="2">
        <v>1</v>
      </c>
      <c r="G70" s="2">
        <v>4</v>
      </c>
      <c r="H70" s="2"/>
      <c r="I70" s="2">
        <v>1</v>
      </c>
      <c r="J70" s="2"/>
      <c r="K70" s="2"/>
      <c r="L70" s="2"/>
      <c r="M70" s="2"/>
      <c r="N70" s="2"/>
      <c r="O70" s="2"/>
      <c r="P70" s="2">
        <v>1</v>
      </c>
      <c r="Q70" s="2"/>
      <c r="R70" s="2"/>
      <c r="S70" s="2"/>
      <c r="T70" s="2"/>
      <c r="U70" s="2">
        <v>1</v>
      </c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14">
        <f t="shared" si="0"/>
        <v>15</v>
      </c>
      <c r="AH70" s="15">
        <f>SUM(AG70+'april-11'!AH45)</f>
        <v>81</v>
      </c>
    </row>
    <row r="71" spans="1:34">
      <c r="AG71" s="6">
        <f>SUM(AG2:AG70)</f>
        <v>1203</v>
      </c>
      <c r="AH71" s="7">
        <f>SUM(AH2:AH70)</f>
        <v>4433</v>
      </c>
    </row>
    <row r="72" spans="1:34" ht="25.5" customHeight="1">
      <c r="A72" s="4" t="s">
        <v>28</v>
      </c>
      <c r="B72" s="28">
        <f t="shared" ref="B72:X72" si="4">SUM(B2:B70)</f>
        <v>71</v>
      </c>
      <c r="C72" s="28">
        <f t="shared" si="4"/>
        <v>36</v>
      </c>
      <c r="D72" s="28">
        <f t="shared" si="4"/>
        <v>60</v>
      </c>
      <c r="E72" s="28">
        <f t="shared" si="4"/>
        <v>18</v>
      </c>
      <c r="F72" s="28">
        <f t="shared" si="4"/>
        <v>57</v>
      </c>
      <c r="G72" s="28">
        <f t="shared" si="4"/>
        <v>119</v>
      </c>
      <c r="H72" s="28">
        <f t="shared" si="4"/>
        <v>59</v>
      </c>
      <c r="I72" s="28">
        <f t="shared" si="4"/>
        <v>84</v>
      </c>
      <c r="J72" s="28">
        <f t="shared" si="4"/>
        <v>81</v>
      </c>
      <c r="K72" s="28">
        <f t="shared" si="4"/>
        <v>46</v>
      </c>
      <c r="L72" s="28">
        <f t="shared" si="4"/>
        <v>94</v>
      </c>
      <c r="M72" s="28">
        <f t="shared" si="4"/>
        <v>26</v>
      </c>
      <c r="N72" s="28">
        <f t="shared" si="4"/>
        <v>31</v>
      </c>
      <c r="O72" s="28">
        <f t="shared" si="4"/>
        <v>28</v>
      </c>
      <c r="P72" s="28">
        <f t="shared" si="4"/>
        <v>52</v>
      </c>
      <c r="Q72" s="28">
        <f t="shared" si="4"/>
        <v>29</v>
      </c>
      <c r="R72" s="28">
        <f t="shared" si="4"/>
        <v>48</v>
      </c>
      <c r="S72" s="28">
        <f t="shared" si="4"/>
        <v>23</v>
      </c>
      <c r="T72" s="28">
        <f t="shared" si="4"/>
        <v>119</v>
      </c>
      <c r="U72" s="28">
        <f t="shared" si="4"/>
        <v>26</v>
      </c>
      <c r="V72" s="28">
        <f t="shared" si="4"/>
        <v>21</v>
      </c>
      <c r="W72" s="28">
        <f t="shared" si="4"/>
        <v>13</v>
      </c>
      <c r="X72" s="28">
        <f t="shared" si="4"/>
        <v>4</v>
      </c>
      <c r="Y72" s="28">
        <f>SUM(Y2:Y70)</f>
        <v>10</v>
      </c>
      <c r="Z72" s="28">
        <f t="shared" ref="Z72:AF72" si="5">SUM(Z2:Z70)</f>
        <v>3</v>
      </c>
      <c r="AA72" s="28">
        <f t="shared" si="5"/>
        <v>16</v>
      </c>
      <c r="AB72" s="28">
        <f t="shared" si="5"/>
        <v>7</v>
      </c>
      <c r="AC72" s="28">
        <f t="shared" si="5"/>
        <v>3</v>
      </c>
      <c r="AD72" s="28">
        <f t="shared" si="5"/>
        <v>7</v>
      </c>
      <c r="AE72" s="28">
        <f t="shared" si="5"/>
        <v>7</v>
      </c>
      <c r="AF72" s="28">
        <f t="shared" si="5"/>
        <v>5</v>
      </c>
    </row>
    <row r="73" spans="1:34" ht="29.25" customHeight="1">
      <c r="A73" s="5" t="s">
        <v>29</v>
      </c>
      <c r="B73" s="19">
        <f>SUM(B72)</f>
        <v>71</v>
      </c>
      <c r="C73" s="19">
        <f>SUM(C72+B73)</f>
        <v>107</v>
      </c>
      <c r="D73" s="19">
        <f t="shared" ref="D73:AF73" si="6">SUM(D72+C73)</f>
        <v>167</v>
      </c>
      <c r="E73" s="19">
        <f t="shared" si="6"/>
        <v>185</v>
      </c>
      <c r="F73" s="19">
        <f t="shared" si="6"/>
        <v>242</v>
      </c>
      <c r="G73" s="19">
        <f t="shared" si="6"/>
        <v>361</v>
      </c>
      <c r="H73" s="19">
        <f t="shared" si="6"/>
        <v>420</v>
      </c>
      <c r="I73" s="19">
        <f t="shared" si="6"/>
        <v>504</v>
      </c>
      <c r="J73" s="19">
        <f t="shared" si="6"/>
        <v>585</v>
      </c>
      <c r="K73" s="19">
        <f t="shared" si="6"/>
        <v>631</v>
      </c>
      <c r="L73" s="19">
        <f t="shared" si="6"/>
        <v>725</v>
      </c>
      <c r="M73" s="19">
        <f t="shared" si="6"/>
        <v>751</v>
      </c>
      <c r="N73" s="19">
        <f t="shared" si="6"/>
        <v>782</v>
      </c>
      <c r="O73" s="19">
        <f t="shared" si="6"/>
        <v>810</v>
      </c>
      <c r="P73" s="19">
        <f t="shared" si="6"/>
        <v>862</v>
      </c>
      <c r="Q73" s="19">
        <f t="shared" si="6"/>
        <v>891</v>
      </c>
      <c r="R73" s="19">
        <f t="shared" si="6"/>
        <v>939</v>
      </c>
      <c r="S73" s="19">
        <f t="shared" si="6"/>
        <v>962</v>
      </c>
      <c r="T73" s="19">
        <f t="shared" si="6"/>
        <v>1081</v>
      </c>
      <c r="U73" s="19">
        <f t="shared" si="6"/>
        <v>1107</v>
      </c>
      <c r="V73" s="19">
        <f t="shared" si="6"/>
        <v>1128</v>
      </c>
      <c r="W73" s="19">
        <f t="shared" si="6"/>
        <v>1141</v>
      </c>
      <c r="X73" s="19">
        <f t="shared" si="6"/>
        <v>1145</v>
      </c>
      <c r="Y73" s="19">
        <f t="shared" si="6"/>
        <v>1155</v>
      </c>
      <c r="Z73" s="19">
        <f t="shared" si="6"/>
        <v>1158</v>
      </c>
      <c r="AA73" s="19">
        <f t="shared" si="6"/>
        <v>1174</v>
      </c>
      <c r="AB73" s="19">
        <f t="shared" si="6"/>
        <v>1181</v>
      </c>
      <c r="AC73" s="19">
        <f t="shared" si="6"/>
        <v>1184</v>
      </c>
      <c r="AD73" s="19">
        <f t="shared" si="6"/>
        <v>1191</v>
      </c>
      <c r="AE73" s="19">
        <f t="shared" si="6"/>
        <v>1198</v>
      </c>
      <c r="AF73" s="19">
        <f t="shared" si="6"/>
        <v>1203</v>
      </c>
      <c r="AG73" s="6">
        <f>SUM(B72:AF72)</f>
        <v>1203</v>
      </c>
      <c r="AH73" s="23" t="s">
        <v>53</v>
      </c>
    </row>
    <row r="74" spans="1:34" ht="30.75" customHeight="1">
      <c r="A74" s="8" t="s">
        <v>30</v>
      </c>
      <c r="B74" s="31">
        <f>SUM(B73+'april-11'!AG49)</f>
        <v>3301</v>
      </c>
      <c r="C74" s="31">
        <f>SUM(C72+B74)</f>
        <v>3337</v>
      </c>
      <c r="D74" s="31">
        <f t="shared" ref="D74:AG74" si="7">SUM(D72+C74)</f>
        <v>3397</v>
      </c>
      <c r="E74" s="31">
        <f t="shared" si="7"/>
        <v>3415</v>
      </c>
      <c r="F74" s="31">
        <f t="shared" si="7"/>
        <v>3472</v>
      </c>
      <c r="G74" s="31">
        <f t="shared" si="7"/>
        <v>3591</v>
      </c>
      <c r="H74" s="31">
        <f t="shared" si="7"/>
        <v>3650</v>
      </c>
      <c r="I74" s="31">
        <f t="shared" si="7"/>
        <v>3734</v>
      </c>
      <c r="J74" s="31">
        <f t="shared" si="7"/>
        <v>3815</v>
      </c>
      <c r="K74" s="31">
        <f t="shared" si="7"/>
        <v>3861</v>
      </c>
      <c r="L74" s="31">
        <f t="shared" si="7"/>
        <v>3955</v>
      </c>
      <c r="M74" s="31">
        <f t="shared" si="7"/>
        <v>3981</v>
      </c>
      <c r="N74" s="31">
        <f t="shared" si="7"/>
        <v>4012</v>
      </c>
      <c r="O74" s="31">
        <f t="shared" si="7"/>
        <v>4040</v>
      </c>
      <c r="P74" s="31">
        <f t="shared" si="7"/>
        <v>4092</v>
      </c>
      <c r="Q74" s="31">
        <f t="shared" si="7"/>
        <v>4121</v>
      </c>
      <c r="R74" s="31">
        <f t="shared" si="7"/>
        <v>4169</v>
      </c>
      <c r="S74" s="31">
        <f t="shared" si="7"/>
        <v>4192</v>
      </c>
      <c r="T74" s="31">
        <f t="shared" si="7"/>
        <v>4311</v>
      </c>
      <c r="U74" s="31">
        <f t="shared" si="7"/>
        <v>4337</v>
      </c>
      <c r="V74" s="31">
        <f t="shared" si="7"/>
        <v>4358</v>
      </c>
      <c r="W74" s="31">
        <f t="shared" si="7"/>
        <v>4371</v>
      </c>
      <c r="X74" s="31">
        <f t="shared" si="7"/>
        <v>4375</v>
      </c>
      <c r="Y74" s="31">
        <f t="shared" si="7"/>
        <v>4385</v>
      </c>
      <c r="Z74" s="31">
        <f t="shared" si="7"/>
        <v>4388</v>
      </c>
      <c r="AA74" s="31">
        <f t="shared" si="7"/>
        <v>4404</v>
      </c>
      <c r="AB74" s="31">
        <f t="shared" si="7"/>
        <v>4411</v>
      </c>
      <c r="AC74" s="31">
        <f t="shared" si="7"/>
        <v>4414</v>
      </c>
      <c r="AD74" s="31">
        <f t="shared" si="7"/>
        <v>4421</v>
      </c>
      <c r="AE74" s="31">
        <f t="shared" si="7"/>
        <v>4428</v>
      </c>
      <c r="AF74" s="31">
        <f t="shared" si="7"/>
        <v>4433</v>
      </c>
      <c r="AG74" s="37">
        <f t="shared" si="7"/>
        <v>4433</v>
      </c>
      <c r="AH74" s="40">
        <v>40751</v>
      </c>
    </row>
    <row r="76" spans="1:34">
      <c r="A76" s="29" t="s">
        <v>82</v>
      </c>
    </row>
    <row r="77" spans="1:34">
      <c r="A77" s="29" t="s">
        <v>83</v>
      </c>
    </row>
    <row r="97" ht="26.25" customHeight="1"/>
    <row r="98" ht="30.75" customHeight="1"/>
    <row r="99" ht="31.5" customHeight="1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85"/>
  <sheetViews>
    <sheetView zoomScale="75" zoomScaleNormal="75" workbookViewId="0">
      <pane xSplit="1" ySplit="1" topLeftCell="B20" activePane="bottomRight" state="frozen"/>
      <selection pane="bottomRight" activeCell="A40" sqref="A40:XFD40"/>
      <selection pane="bottomLeft" activeCell="A2" sqref="A2"/>
      <selection pane="topRight" activeCell="B1" sqref="B1"/>
    </sheetView>
  </sheetViews>
  <sheetFormatPr defaultRowHeight="12.75"/>
  <cols>
    <col min="1" max="1" width="24.140625" style="4" bestFit="1" customWidth="1"/>
    <col min="2" max="3" width="3.42578125" customWidth="1"/>
    <col min="4" max="4" width="4.140625" bestFit="1" customWidth="1"/>
    <col min="5" max="12" width="3.42578125" customWidth="1"/>
    <col min="13" max="13" width="4.140625" bestFit="1" customWidth="1"/>
    <col min="14" max="31" width="3.85546875" bestFit="1" customWidth="1"/>
    <col min="32" max="32" width="4.28515625" bestFit="1" customWidth="1"/>
    <col min="33" max="33" width="10" style="3" bestFit="1" customWidth="1"/>
    <col min="34" max="34" width="11.42578125" style="3" bestFit="1" customWidth="1"/>
  </cols>
  <sheetData>
    <row r="1" spans="1:34" s="9" customFormat="1" ht="13.5" thickBot="1">
      <c r="A1" s="17" t="s">
        <v>84</v>
      </c>
      <c r="B1" s="18">
        <v>1</v>
      </c>
      <c r="C1" s="18">
        <v>2</v>
      </c>
      <c r="D1" s="18">
        <v>3</v>
      </c>
      <c r="E1" s="18">
        <v>4</v>
      </c>
      <c r="F1" s="18">
        <v>5</v>
      </c>
      <c r="G1" s="18">
        <v>6</v>
      </c>
      <c r="H1" s="18">
        <v>7</v>
      </c>
      <c r="I1" s="18">
        <v>8</v>
      </c>
      <c r="J1" s="18">
        <v>9</v>
      </c>
      <c r="K1" s="18">
        <v>10</v>
      </c>
      <c r="L1" s="18">
        <v>11</v>
      </c>
      <c r="M1" s="18">
        <v>12</v>
      </c>
      <c r="N1" s="18">
        <v>13</v>
      </c>
      <c r="O1" s="18">
        <v>14</v>
      </c>
      <c r="P1" s="18">
        <v>15</v>
      </c>
      <c r="Q1" s="18">
        <v>16</v>
      </c>
      <c r="R1" s="18">
        <v>17</v>
      </c>
      <c r="S1" s="18">
        <v>18</v>
      </c>
      <c r="T1" s="18">
        <v>19</v>
      </c>
      <c r="U1" s="18">
        <v>20</v>
      </c>
      <c r="V1" s="18">
        <v>21</v>
      </c>
      <c r="W1" s="18">
        <v>22</v>
      </c>
      <c r="X1" s="18">
        <v>23</v>
      </c>
      <c r="Y1" s="18">
        <v>24</v>
      </c>
      <c r="Z1" s="18">
        <v>25</v>
      </c>
      <c r="AA1" s="18">
        <v>26</v>
      </c>
      <c r="AB1" s="18">
        <v>27</v>
      </c>
      <c r="AC1" s="18">
        <v>28</v>
      </c>
      <c r="AD1" s="18">
        <v>29</v>
      </c>
      <c r="AE1" s="18">
        <v>30</v>
      </c>
      <c r="AF1" s="18"/>
      <c r="AG1" s="10" t="s">
        <v>1</v>
      </c>
      <c r="AH1" s="11" t="s">
        <v>2</v>
      </c>
    </row>
    <row r="2" spans="1:34">
      <c r="A2" s="16" t="s">
        <v>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14">
        <f t="shared" ref="AG2:AG78" si="0">SUM(B2:AF2)</f>
        <v>0</v>
      </c>
      <c r="AH2" s="15">
        <f>SUM(AG2+'maj-11'!AH2)</f>
        <v>1</v>
      </c>
    </row>
    <row r="3" spans="1:34">
      <c r="A3" s="16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14">
        <f t="shared" ref="AG3" si="1">SUM(B3:AF3)</f>
        <v>0</v>
      </c>
      <c r="AH3" s="15">
        <f>SUM(AG3+'maj-11'!AH3)</f>
        <v>10</v>
      </c>
    </row>
    <row r="4" spans="1:34">
      <c r="A4" s="16" t="s">
        <v>33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14">
        <f t="shared" si="0"/>
        <v>0</v>
      </c>
      <c r="AH4" s="15">
        <f>SUM(AG4+'maj-11'!AH4)</f>
        <v>1</v>
      </c>
    </row>
    <row r="5" spans="1:34">
      <c r="A5" s="16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>
        <v>1</v>
      </c>
      <c r="Y5" s="2"/>
      <c r="Z5" s="2"/>
      <c r="AA5" s="2"/>
      <c r="AB5" s="2"/>
      <c r="AC5" s="2"/>
      <c r="AD5" s="2"/>
      <c r="AE5" s="2"/>
      <c r="AF5" s="2"/>
      <c r="AG5" s="14">
        <f t="shared" si="0"/>
        <v>1</v>
      </c>
      <c r="AH5" s="15">
        <f>SUM(AG5+'maj-11'!AH5)</f>
        <v>5</v>
      </c>
    </row>
    <row r="6" spans="1:34">
      <c r="A6" s="16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>
        <v>3</v>
      </c>
      <c r="O6" s="2"/>
      <c r="P6" s="2"/>
      <c r="Q6" s="2"/>
      <c r="R6" s="2"/>
      <c r="S6" s="2"/>
      <c r="T6" s="2"/>
      <c r="U6" s="2"/>
      <c r="V6" s="2">
        <v>1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14">
        <f t="shared" si="0"/>
        <v>4</v>
      </c>
      <c r="AH6" s="15">
        <f>SUM(AG6+'maj-11'!AH6)</f>
        <v>16</v>
      </c>
    </row>
    <row r="7" spans="1:34">
      <c r="A7" s="16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14">
        <f t="shared" si="0"/>
        <v>0</v>
      </c>
      <c r="AH7" s="15">
        <f>SUM(AG7+'maj-11'!AH7)</f>
        <v>93</v>
      </c>
    </row>
    <row r="8" spans="1:34">
      <c r="A8" s="16" t="s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14">
        <f t="shared" si="0"/>
        <v>0</v>
      </c>
      <c r="AH8" s="15">
        <f>SUM(AG8+'maj-11'!AH8)</f>
        <v>10</v>
      </c>
    </row>
    <row r="9" spans="1:34">
      <c r="A9" s="16" t="s">
        <v>34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>
        <v>1</v>
      </c>
      <c r="W9" s="2"/>
      <c r="X9" s="2"/>
      <c r="Y9" s="2"/>
      <c r="Z9" s="2"/>
      <c r="AA9" s="2"/>
      <c r="AB9" s="2"/>
      <c r="AC9" s="2"/>
      <c r="AD9" s="2"/>
      <c r="AE9" s="2"/>
      <c r="AF9" s="2"/>
      <c r="AG9" s="14">
        <f t="shared" si="0"/>
        <v>1</v>
      </c>
      <c r="AH9" s="15">
        <f>SUM(AG9+'maj-11'!AH9)</f>
        <v>10</v>
      </c>
    </row>
    <row r="10" spans="1:34">
      <c r="A10" s="16" t="s">
        <v>58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4">
        <f t="shared" si="0"/>
        <v>0</v>
      </c>
      <c r="AH10" s="15">
        <f>SUM(AG10+'maj-11'!AH10)</f>
        <v>7</v>
      </c>
    </row>
    <row r="11" spans="1:34">
      <c r="A11" s="16" t="s">
        <v>59</v>
      </c>
      <c r="B11" s="2">
        <v>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4">
        <f t="shared" si="0"/>
        <v>2</v>
      </c>
      <c r="AH11" s="15">
        <f>SUM(AG11+'maj-11'!AH11)</f>
        <v>14</v>
      </c>
    </row>
    <row r="12" spans="1:34">
      <c r="A12" s="12" t="s">
        <v>85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13">
        <v>5</v>
      </c>
      <c r="W12" s="2"/>
      <c r="X12" s="2"/>
      <c r="Y12" s="2"/>
      <c r="Z12" s="2"/>
      <c r="AA12" s="2"/>
      <c r="AB12" s="2"/>
      <c r="AC12" s="2">
        <v>1</v>
      </c>
      <c r="AD12" s="2"/>
      <c r="AE12" s="2"/>
      <c r="AF12" s="2"/>
      <c r="AG12" s="14">
        <f t="shared" si="0"/>
        <v>6</v>
      </c>
      <c r="AH12" s="15">
        <f>SUM(AG12)</f>
        <v>6</v>
      </c>
    </row>
    <row r="13" spans="1:34">
      <c r="A13" s="16" t="s">
        <v>60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>
        <v>1</v>
      </c>
      <c r="S13" s="2"/>
      <c r="T13" s="2"/>
      <c r="U13" s="2">
        <v>1</v>
      </c>
      <c r="V13" s="2"/>
      <c r="W13" s="2"/>
      <c r="X13" s="2">
        <v>1</v>
      </c>
      <c r="Y13" s="2" t="s">
        <v>40</v>
      </c>
      <c r="Z13" s="2">
        <v>2</v>
      </c>
      <c r="AA13" s="2"/>
      <c r="AB13" s="2"/>
      <c r="AC13" s="2"/>
      <c r="AD13" s="2"/>
      <c r="AE13" s="2"/>
      <c r="AF13" s="2"/>
      <c r="AG13" s="14">
        <f t="shared" si="0"/>
        <v>5</v>
      </c>
      <c r="AH13" s="15">
        <f>SUM(AG13+'maj-11'!AH12)</f>
        <v>17</v>
      </c>
    </row>
    <row r="14" spans="1:34">
      <c r="A14" s="16" t="s">
        <v>61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14">
        <f t="shared" si="0"/>
        <v>0</v>
      </c>
      <c r="AH14" s="15">
        <f>SUM(AG14+'maj-11'!AH13)</f>
        <v>3</v>
      </c>
    </row>
    <row r="15" spans="1:34">
      <c r="A15" s="12" t="s">
        <v>86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3">
        <v>1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14">
        <f>SUM(B15:AF15)</f>
        <v>1</v>
      </c>
      <c r="AH15" s="15">
        <f>SUM(AG15)</f>
        <v>1</v>
      </c>
    </row>
    <row r="16" spans="1:34">
      <c r="A16" s="16" t="s">
        <v>62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>
        <v>1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14">
        <f t="shared" si="0"/>
        <v>1</v>
      </c>
      <c r="AH16" s="15">
        <f>SUM(AG16+'maj-11'!AH14)</f>
        <v>4</v>
      </c>
    </row>
    <row r="17" spans="1:34">
      <c r="A17" s="12" t="s">
        <v>87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13">
        <v>38</v>
      </c>
      <c r="U17" s="2"/>
      <c r="V17" s="2"/>
      <c r="W17" s="2">
        <v>5</v>
      </c>
      <c r="X17" s="2"/>
      <c r="Y17" s="2"/>
      <c r="Z17" s="2"/>
      <c r="AA17" s="2"/>
      <c r="AB17" s="2"/>
      <c r="AC17" s="2"/>
      <c r="AD17" s="2"/>
      <c r="AE17" s="2"/>
      <c r="AF17" s="2"/>
      <c r="AG17" s="14">
        <f t="shared" si="0"/>
        <v>43</v>
      </c>
      <c r="AH17" s="15">
        <f>SUM(AG17)</f>
        <v>43</v>
      </c>
    </row>
    <row r="18" spans="1:34">
      <c r="A18" s="16" t="s">
        <v>35</v>
      </c>
      <c r="B18" s="2"/>
      <c r="C18" s="2"/>
      <c r="D18" s="2"/>
      <c r="E18" s="2"/>
      <c r="F18" s="2"/>
      <c r="G18" s="2"/>
      <c r="H18" s="2"/>
      <c r="I18" s="2"/>
      <c r="J18" s="2"/>
      <c r="K18" s="2">
        <v>2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4">
        <f t="shared" si="0"/>
        <v>2</v>
      </c>
      <c r="AH18" s="15">
        <f>SUM(AG18+'maj-11'!AH15)</f>
        <v>3</v>
      </c>
    </row>
    <row r="19" spans="1:34">
      <c r="A19" s="12" t="s">
        <v>88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13">
        <v>2</v>
      </c>
      <c r="W19" s="2">
        <v>2</v>
      </c>
      <c r="X19" s="2"/>
      <c r="Y19" s="2"/>
      <c r="Z19" s="2"/>
      <c r="AA19" s="2"/>
      <c r="AB19" s="2"/>
      <c r="AC19" s="2"/>
      <c r="AD19" s="2"/>
      <c r="AE19" s="2"/>
      <c r="AF19" s="2"/>
      <c r="AG19" s="14">
        <f t="shared" si="0"/>
        <v>4</v>
      </c>
      <c r="AH19" s="15">
        <f>SUM(AG19)</f>
        <v>4</v>
      </c>
    </row>
    <row r="20" spans="1:34">
      <c r="A20" s="12" t="s">
        <v>89</v>
      </c>
      <c r="B20" s="2"/>
      <c r="C20" s="2"/>
      <c r="D20" s="2"/>
      <c r="E20" s="2"/>
      <c r="F20" s="2"/>
      <c r="G20" s="2"/>
      <c r="H20" s="2"/>
      <c r="I20" s="2"/>
      <c r="J20" s="13">
        <v>1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>
        <v>66</v>
      </c>
      <c r="V20" s="2" t="s">
        <v>90</v>
      </c>
      <c r="W20" s="2">
        <v>5</v>
      </c>
      <c r="X20" s="2">
        <v>52</v>
      </c>
      <c r="Y20" s="2" t="s">
        <v>40</v>
      </c>
      <c r="Z20" s="2">
        <v>74</v>
      </c>
      <c r="AA20" s="2"/>
      <c r="AB20" s="2">
        <v>5</v>
      </c>
      <c r="AC20" s="2">
        <v>3</v>
      </c>
      <c r="AD20" s="2">
        <v>4</v>
      </c>
      <c r="AE20" s="2"/>
      <c r="AF20" s="2"/>
      <c r="AG20" s="14">
        <f t="shared" si="0"/>
        <v>210</v>
      </c>
      <c r="AH20" s="15">
        <f>SUM(AG20)</f>
        <v>210</v>
      </c>
    </row>
    <row r="21" spans="1:34">
      <c r="A21" s="16" t="s">
        <v>63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14">
        <f t="shared" si="0"/>
        <v>0</v>
      </c>
      <c r="AH21" s="15">
        <f>SUM(AG21+'maj-11'!AH16)</f>
        <v>1</v>
      </c>
    </row>
    <row r="22" spans="1:34">
      <c r="A22" s="16" t="s">
        <v>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14">
        <f t="shared" si="0"/>
        <v>0</v>
      </c>
      <c r="AH22" s="15">
        <f>SUM(AG22+'maj-11'!AH17)</f>
        <v>2</v>
      </c>
    </row>
    <row r="23" spans="1:34">
      <c r="A23" s="16" t="s">
        <v>36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14">
        <f t="shared" si="0"/>
        <v>0</v>
      </c>
      <c r="AH23" s="15">
        <f>SUM(AG23+'maj-11'!AH18)</f>
        <v>1</v>
      </c>
    </row>
    <row r="24" spans="1:34">
      <c r="A24" s="16" t="s">
        <v>64</v>
      </c>
      <c r="B24" s="2"/>
      <c r="C24" s="2"/>
      <c r="D24" s="2"/>
      <c r="E24" s="2"/>
      <c r="F24" s="2"/>
      <c r="G24" s="2"/>
      <c r="H24" s="2">
        <v>1</v>
      </c>
      <c r="I24" s="2"/>
      <c r="J24" s="2"/>
      <c r="K24" s="2"/>
      <c r="L24" s="2"/>
      <c r="M24" s="2"/>
      <c r="N24" s="2">
        <v>1</v>
      </c>
      <c r="O24" s="2"/>
      <c r="P24" s="2"/>
      <c r="Q24" s="2"/>
      <c r="R24" s="2"/>
      <c r="S24" s="2"/>
      <c r="T24" s="2"/>
      <c r="U24" s="2"/>
      <c r="V24" s="2"/>
      <c r="W24" s="2"/>
      <c r="X24" s="2">
        <v>1</v>
      </c>
      <c r="Y24" s="2"/>
      <c r="Z24" s="2"/>
      <c r="AA24" s="2"/>
      <c r="AB24" s="2"/>
      <c r="AC24" s="2"/>
      <c r="AD24" s="2"/>
      <c r="AE24" s="2"/>
      <c r="AF24" s="2"/>
      <c r="AG24" s="14">
        <f t="shared" si="0"/>
        <v>3</v>
      </c>
      <c r="AH24" s="15">
        <f>SUM(AG24+'maj-11'!AH19)</f>
        <v>22</v>
      </c>
    </row>
    <row r="25" spans="1:34">
      <c r="A25" s="16" t="s">
        <v>65</v>
      </c>
      <c r="B25" s="2"/>
      <c r="C25" s="2"/>
      <c r="D25" s="2"/>
      <c r="E25" s="2">
        <v>1</v>
      </c>
      <c r="F25" s="2">
        <v>1</v>
      </c>
      <c r="G25" s="2"/>
      <c r="H25" s="2">
        <v>2</v>
      </c>
      <c r="I25" s="2">
        <v>1</v>
      </c>
      <c r="J25" s="2"/>
      <c r="K25" s="2"/>
      <c r="L25" s="2"/>
      <c r="M25" s="2"/>
      <c r="N25" s="2">
        <v>2</v>
      </c>
      <c r="O25" s="2"/>
      <c r="P25" s="2"/>
      <c r="Q25" s="2"/>
      <c r="R25" s="2"/>
      <c r="S25" s="2">
        <v>1</v>
      </c>
      <c r="T25" s="2"/>
      <c r="U25" s="2"/>
      <c r="V25" s="2"/>
      <c r="W25" s="2"/>
      <c r="X25" s="2">
        <v>1</v>
      </c>
      <c r="Y25" s="2"/>
      <c r="Z25" s="2"/>
      <c r="AA25" s="2"/>
      <c r="AB25" s="2"/>
      <c r="AC25" s="2"/>
      <c r="AD25" s="2"/>
      <c r="AE25" s="2"/>
      <c r="AF25" s="2"/>
      <c r="AG25" s="14">
        <f t="shared" si="0"/>
        <v>9</v>
      </c>
      <c r="AH25" s="15">
        <f>SUM(AG25+'maj-11'!AH20)</f>
        <v>10</v>
      </c>
    </row>
    <row r="26" spans="1:34">
      <c r="A26" s="16" t="s">
        <v>37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14">
        <f t="shared" si="0"/>
        <v>0</v>
      </c>
      <c r="AH26" s="15">
        <f>SUM(AG26+'maj-11'!AH21)</f>
        <v>10</v>
      </c>
    </row>
    <row r="27" spans="1:34">
      <c r="A27" s="16" t="s">
        <v>38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14">
        <f t="shared" si="0"/>
        <v>0</v>
      </c>
      <c r="AH27" s="15">
        <f>SUM(AG27+'maj-11'!AH22)</f>
        <v>73</v>
      </c>
    </row>
    <row r="28" spans="1:34">
      <c r="A28" s="16" t="s">
        <v>9</v>
      </c>
      <c r="B28" s="2"/>
      <c r="C28" s="2">
        <v>2</v>
      </c>
      <c r="D28" s="2"/>
      <c r="E28" s="2">
        <v>1</v>
      </c>
      <c r="F28" s="2">
        <v>1</v>
      </c>
      <c r="G28" s="2">
        <v>2</v>
      </c>
      <c r="H28" s="2">
        <v>2</v>
      </c>
      <c r="I28" s="2">
        <v>2</v>
      </c>
      <c r="J28" s="2"/>
      <c r="K28" s="2">
        <v>4</v>
      </c>
      <c r="L28" s="2"/>
      <c r="M28" s="2"/>
      <c r="N28" s="2">
        <v>1</v>
      </c>
      <c r="O28" s="2">
        <v>3</v>
      </c>
      <c r="P28" s="2">
        <v>7</v>
      </c>
      <c r="Q28" s="2">
        <v>7</v>
      </c>
      <c r="R28" s="2">
        <v>1</v>
      </c>
      <c r="S28" s="2">
        <v>4</v>
      </c>
      <c r="T28" s="2">
        <v>1</v>
      </c>
      <c r="U28" s="2"/>
      <c r="V28" s="2">
        <v>2</v>
      </c>
      <c r="W28" s="2">
        <v>1</v>
      </c>
      <c r="X28" s="2">
        <v>4</v>
      </c>
      <c r="Y28" s="2">
        <v>3</v>
      </c>
      <c r="Z28" s="2"/>
      <c r="AA28" s="2">
        <v>1</v>
      </c>
      <c r="AB28" s="2">
        <v>1</v>
      </c>
      <c r="AC28" s="2"/>
      <c r="AD28" s="2"/>
      <c r="AE28" s="2">
        <v>3</v>
      </c>
      <c r="AF28" s="2"/>
      <c r="AG28" s="14">
        <f t="shared" si="0"/>
        <v>53</v>
      </c>
      <c r="AH28" s="15">
        <f>SUM(AG28+'maj-11'!AH23)</f>
        <v>88</v>
      </c>
    </row>
    <row r="29" spans="1:34">
      <c r="A29" s="16" t="s">
        <v>66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14">
        <f t="shared" si="0"/>
        <v>0</v>
      </c>
      <c r="AH29" s="15">
        <f>SUM(AG29+'maj-11'!AH24)</f>
        <v>5</v>
      </c>
    </row>
    <row r="30" spans="1:34">
      <c r="A30" s="16" t="s">
        <v>39</v>
      </c>
      <c r="B30" s="2"/>
      <c r="C30" s="2">
        <v>1</v>
      </c>
      <c r="D30" s="2"/>
      <c r="E30" s="2"/>
      <c r="F30" s="2"/>
      <c r="G30" s="2"/>
      <c r="H30" s="2"/>
      <c r="I30" s="2">
        <v>1</v>
      </c>
      <c r="J30" s="2"/>
      <c r="K30" s="2"/>
      <c r="L30" s="2"/>
      <c r="M30" s="2"/>
      <c r="N30" s="2">
        <v>1</v>
      </c>
      <c r="O30" s="2">
        <v>1</v>
      </c>
      <c r="P30" s="2"/>
      <c r="Q30" s="2"/>
      <c r="R30" s="2"/>
      <c r="S30" s="2">
        <v>1</v>
      </c>
      <c r="T30" s="2"/>
      <c r="U30" s="2"/>
      <c r="V30" s="2">
        <v>1</v>
      </c>
      <c r="W30" s="2">
        <v>1</v>
      </c>
      <c r="X30" s="2" t="s">
        <v>40</v>
      </c>
      <c r="Y30" s="2">
        <v>1</v>
      </c>
      <c r="Z30" s="2"/>
      <c r="AA30" s="2">
        <v>1</v>
      </c>
      <c r="AB30" s="2">
        <v>1</v>
      </c>
      <c r="AC30" s="2">
        <v>1</v>
      </c>
      <c r="AD30" s="2"/>
      <c r="AE30" s="2" t="s">
        <v>40</v>
      </c>
      <c r="AF30" s="2"/>
      <c r="AG30" s="14">
        <f t="shared" si="0"/>
        <v>11</v>
      </c>
      <c r="AH30" s="15">
        <f>SUM(AG30+'maj-11'!AH25)</f>
        <v>45</v>
      </c>
    </row>
    <row r="31" spans="1:34">
      <c r="A31" s="16" t="s">
        <v>10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14">
        <f t="shared" si="0"/>
        <v>0</v>
      </c>
      <c r="AH31" s="15">
        <f>SUM(AG31+'maj-11'!AH26)</f>
        <v>119</v>
      </c>
    </row>
    <row r="32" spans="1:34">
      <c r="A32" s="16" t="s">
        <v>11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14">
        <f t="shared" si="0"/>
        <v>0</v>
      </c>
      <c r="AH32" s="15">
        <f>SUM(AG32+'maj-11'!AH27)</f>
        <v>289</v>
      </c>
    </row>
    <row r="33" spans="1:34">
      <c r="A33" s="16" t="s">
        <v>12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>
        <v>1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14">
        <f t="shared" si="0"/>
        <v>1</v>
      </c>
      <c r="AH33" s="15">
        <f>SUM(AG33+'maj-11'!AH28)</f>
        <v>846</v>
      </c>
    </row>
    <row r="34" spans="1:34">
      <c r="A34" s="16" t="s">
        <v>67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14">
        <f t="shared" si="0"/>
        <v>0</v>
      </c>
      <c r="AH34" s="15">
        <f>SUM(AG34+'maj-11'!AH29)</f>
        <v>1</v>
      </c>
    </row>
    <row r="35" spans="1:34">
      <c r="A35" s="16" t="s">
        <v>68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14">
        <f t="shared" si="0"/>
        <v>0</v>
      </c>
      <c r="AH35" s="15">
        <f>SUM(AG35+'maj-11'!AH30)</f>
        <v>5</v>
      </c>
    </row>
    <row r="36" spans="1:34">
      <c r="A36" s="16" t="s">
        <v>41</v>
      </c>
      <c r="B36" s="2"/>
      <c r="C36" s="2"/>
      <c r="D36" s="2"/>
      <c r="E36" s="2"/>
      <c r="F36" s="2"/>
      <c r="G36" s="2"/>
      <c r="H36" s="2"/>
      <c r="I36" s="2">
        <v>1</v>
      </c>
      <c r="J36" s="2"/>
      <c r="K36" s="2">
        <v>2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14">
        <f t="shared" si="0"/>
        <v>3</v>
      </c>
      <c r="AH36" s="15">
        <f>SUM(AG36+'maj-11'!AH31)</f>
        <v>50</v>
      </c>
    </row>
    <row r="37" spans="1:34">
      <c r="A37" s="16" t="s">
        <v>42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>
        <v>1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14">
        <f t="shared" si="0"/>
        <v>1</v>
      </c>
      <c r="AH37" s="15">
        <f>SUM(AG37+'maj-11'!AH32)</f>
        <v>6</v>
      </c>
    </row>
    <row r="38" spans="1:34">
      <c r="A38" s="16" t="s">
        <v>43</v>
      </c>
      <c r="B38" s="2"/>
      <c r="C38" s="2"/>
      <c r="D38" s="2"/>
      <c r="E38" s="2"/>
      <c r="F38" s="2"/>
      <c r="G38" s="2">
        <v>1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4">
        <f>SUM(B38:AF38)</f>
        <v>1</v>
      </c>
      <c r="AH38" s="15">
        <f>SUM(AG38+'maj-11'!AH33)</f>
        <v>14</v>
      </c>
    </row>
    <row r="39" spans="1:34">
      <c r="A39" s="16" t="s">
        <v>69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14">
        <f>SUM(B39:AF39)</f>
        <v>0</v>
      </c>
      <c r="AH39" s="15">
        <f>SUM(AG39+'maj-11'!AH34)</f>
        <v>3</v>
      </c>
    </row>
    <row r="40" spans="1:34">
      <c r="A40" s="16" t="s">
        <v>13</v>
      </c>
      <c r="B40" s="2"/>
      <c r="C40" s="2"/>
      <c r="D40" s="2"/>
      <c r="E40" s="2"/>
      <c r="F40" s="2">
        <v>1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14">
        <f t="shared" si="0"/>
        <v>1</v>
      </c>
      <c r="AH40" s="15">
        <f>SUM(AG40+'maj-11'!AH35)</f>
        <v>303</v>
      </c>
    </row>
    <row r="41" spans="1:34">
      <c r="A41" s="16" t="s">
        <v>44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14">
        <f>SUM(B41:AF41)</f>
        <v>0</v>
      </c>
      <c r="AH41" s="15">
        <f>SUM(AG41+'maj-11'!AH36)</f>
        <v>1</v>
      </c>
    </row>
    <row r="42" spans="1:34">
      <c r="A42" s="16" t="s">
        <v>14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14">
        <f t="shared" si="0"/>
        <v>0</v>
      </c>
      <c r="AH42" s="15">
        <f>SUM(AG42+'maj-11'!AH37)</f>
        <v>43</v>
      </c>
    </row>
    <row r="43" spans="1:34">
      <c r="A43" s="16" t="s">
        <v>45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14">
        <f t="shared" si="0"/>
        <v>0</v>
      </c>
      <c r="AH43" s="15">
        <f>SUM(AG43+'maj-11'!AH38)</f>
        <v>9</v>
      </c>
    </row>
    <row r="44" spans="1:34">
      <c r="A44" s="16" t="s">
        <v>70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14">
        <f t="shared" si="0"/>
        <v>0</v>
      </c>
      <c r="AH44" s="15">
        <f>SUM(AG44+'maj-11'!AH39)</f>
        <v>1</v>
      </c>
    </row>
    <row r="45" spans="1:34">
      <c r="A45" s="12" t="s">
        <v>91</v>
      </c>
      <c r="B45" s="2"/>
      <c r="C45" s="2"/>
      <c r="D45" s="2"/>
      <c r="E45" s="2"/>
      <c r="F45" s="13">
        <v>1</v>
      </c>
      <c r="G45" s="2">
        <v>1</v>
      </c>
      <c r="H45" s="2"/>
      <c r="I45" s="2">
        <v>2</v>
      </c>
      <c r="J45" s="2">
        <v>1</v>
      </c>
      <c r="K45" s="2"/>
      <c r="L45" s="2"/>
      <c r="M45" s="2">
        <v>1</v>
      </c>
      <c r="N45" s="2"/>
      <c r="O45" s="2">
        <v>3</v>
      </c>
      <c r="P45" s="2"/>
      <c r="Q45" s="2"/>
      <c r="R45" s="2"/>
      <c r="S45" s="2"/>
      <c r="T45" s="2">
        <v>1</v>
      </c>
      <c r="U45" s="2"/>
      <c r="V45" s="2"/>
      <c r="W45" s="2">
        <v>1</v>
      </c>
      <c r="X45" s="2">
        <v>1</v>
      </c>
      <c r="Y45" s="2"/>
      <c r="Z45" s="2"/>
      <c r="AA45" s="2"/>
      <c r="AB45" s="2"/>
      <c r="AC45" s="2"/>
      <c r="AD45" s="2"/>
      <c r="AE45" s="2"/>
      <c r="AF45" s="2"/>
      <c r="AG45" s="14">
        <f>SUM(B45:AF45)</f>
        <v>12</v>
      </c>
      <c r="AH45" s="15">
        <f>SUM(AG45)</f>
        <v>12</v>
      </c>
    </row>
    <row r="46" spans="1:34">
      <c r="A46" s="16" t="s">
        <v>71</v>
      </c>
      <c r="B46" s="2"/>
      <c r="C46" s="2">
        <v>1</v>
      </c>
      <c r="D46" s="2"/>
      <c r="E46" s="2"/>
      <c r="F46" s="2">
        <v>1</v>
      </c>
      <c r="G46" s="2">
        <v>1</v>
      </c>
      <c r="H46" s="2">
        <v>1</v>
      </c>
      <c r="I46" s="2">
        <v>3</v>
      </c>
      <c r="J46" s="2"/>
      <c r="K46" s="2">
        <v>1</v>
      </c>
      <c r="L46" s="2"/>
      <c r="M46" s="2">
        <v>1</v>
      </c>
      <c r="N46" s="2">
        <v>1</v>
      </c>
      <c r="O46" s="2"/>
      <c r="P46" s="2"/>
      <c r="Q46" s="2"/>
      <c r="R46" s="2"/>
      <c r="S46" s="2">
        <v>1</v>
      </c>
      <c r="T46" s="2">
        <v>5</v>
      </c>
      <c r="U46" s="2"/>
      <c r="V46" s="2"/>
      <c r="W46" s="2"/>
      <c r="X46" s="2">
        <v>1</v>
      </c>
      <c r="Y46" s="2"/>
      <c r="Z46" s="2"/>
      <c r="AA46" s="2"/>
      <c r="AB46" s="2">
        <v>1</v>
      </c>
      <c r="AC46" s="2"/>
      <c r="AD46" s="2"/>
      <c r="AE46" s="2"/>
      <c r="AF46" s="2"/>
      <c r="AG46" s="14">
        <f t="shared" si="0"/>
        <v>18</v>
      </c>
      <c r="AH46" s="15">
        <f>SUM(AG46+'maj-11'!AH40)</f>
        <v>45</v>
      </c>
    </row>
    <row r="47" spans="1:34">
      <c r="A47" s="16" t="s">
        <v>72</v>
      </c>
      <c r="B47" s="2"/>
      <c r="C47" s="2">
        <v>1</v>
      </c>
      <c r="D47" s="2"/>
      <c r="E47" s="2"/>
      <c r="F47" s="2"/>
      <c r="G47" s="2"/>
      <c r="H47" s="2">
        <v>1</v>
      </c>
      <c r="I47" s="2">
        <v>1</v>
      </c>
      <c r="J47" s="2">
        <v>1</v>
      </c>
      <c r="K47" s="2"/>
      <c r="L47" s="2"/>
      <c r="M47" s="2"/>
      <c r="N47" s="2">
        <v>1</v>
      </c>
      <c r="O47" s="2">
        <v>1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>
        <v>1</v>
      </c>
      <c r="AD47" s="2"/>
      <c r="AE47" s="2"/>
      <c r="AF47" s="2"/>
      <c r="AG47" s="14">
        <f t="shared" si="0"/>
        <v>7</v>
      </c>
      <c r="AH47" s="15">
        <f>SUM(AG47+'maj-11'!AH41)</f>
        <v>15</v>
      </c>
    </row>
    <row r="48" spans="1:34">
      <c r="A48" s="16" t="s">
        <v>73</v>
      </c>
      <c r="B48" s="2"/>
      <c r="C48" s="2"/>
      <c r="D48" s="2">
        <v>1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14">
        <f t="shared" si="0"/>
        <v>1</v>
      </c>
      <c r="AH48" s="15">
        <f>SUM(AG48+'maj-11'!AH42)</f>
        <v>64</v>
      </c>
    </row>
    <row r="49" spans="1:34">
      <c r="A49" s="16" t="s">
        <v>74</v>
      </c>
      <c r="B49" s="2"/>
      <c r="C49" s="2"/>
      <c r="D49" s="2"/>
      <c r="E49" s="2"/>
      <c r="F49" s="2"/>
      <c r="G49" s="2"/>
      <c r="H49" s="2"/>
      <c r="I49" s="2">
        <v>2</v>
      </c>
      <c r="J49" s="2"/>
      <c r="K49" s="2">
        <v>1</v>
      </c>
      <c r="L49" s="2"/>
      <c r="M49" s="2"/>
      <c r="N49" s="2"/>
      <c r="O49" s="2">
        <v>1</v>
      </c>
      <c r="P49" s="2"/>
      <c r="Q49" s="2"/>
      <c r="R49" s="2"/>
      <c r="S49" s="2"/>
      <c r="T49" s="2">
        <v>1</v>
      </c>
      <c r="U49" s="2"/>
      <c r="V49" s="2"/>
      <c r="W49" s="2">
        <v>1</v>
      </c>
      <c r="X49" s="2">
        <v>1</v>
      </c>
      <c r="Y49" s="2"/>
      <c r="Z49" s="2"/>
      <c r="AA49" s="2"/>
      <c r="AB49" s="2"/>
      <c r="AC49" s="2"/>
      <c r="AD49" s="2"/>
      <c r="AE49" s="2"/>
      <c r="AF49" s="2"/>
      <c r="AG49" s="14">
        <f t="shared" si="0"/>
        <v>7</v>
      </c>
      <c r="AH49" s="15">
        <f>SUM(AG49+'maj-11'!AH43)</f>
        <v>28</v>
      </c>
    </row>
    <row r="50" spans="1:34">
      <c r="A50" s="16" t="s">
        <v>75</v>
      </c>
      <c r="B50" s="2"/>
      <c r="C50" s="2"/>
      <c r="D50" s="2"/>
      <c r="E50" s="2"/>
      <c r="F50" s="2"/>
      <c r="G50" s="2"/>
      <c r="H50" s="2">
        <v>3</v>
      </c>
      <c r="I50" s="2">
        <v>4</v>
      </c>
      <c r="J50" s="2">
        <v>2</v>
      </c>
      <c r="K50" s="2"/>
      <c r="L50" s="2"/>
      <c r="M50" s="2"/>
      <c r="N50" s="2"/>
      <c r="O50" s="2">
        <v>2</v>
      </c>
      <c r="P50" s="2"/>
      <c r="Q50" s="2"/>
      <c r="R50" s="2"/>
      <c r="S50" s="2">
        <v>1</v>
      </c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14">
        <f t="shared" si="0"/>
        <v>12</v>
      </c>
      <c r="AH50" s="15">
        <f>SUM(AG50+'maj-11'!AH44)</f>
        <v>60</v>
      </c>
    </row>
    <row r="51" spans="1:34">
      <c r="A51" s="16" t="s">
        <v>46</v>
      </c>
      <c r="B51" s="2"/>
      <c r="C51" s="2">
        <v>1</v>
      </c>
      <c r="D51" s="2"/>
      <c r="E51" s="2"/>
      <c r="F51" s="2"/>
      <c r="G51" s="2"/>
      <c r="H51" s="2"/>
      <c r="I51" s="2"/>
      <c r="J51" s="2"/>
      <c r="K51" s="2">
        <v>2</v>
      </c>
      <c r="L51" s="2"/>
      <c r="M51" s="2"/>
      <c r="N51" s="2"/>
      <c r="O51" s="2">
        <v>1</v>
      </c>
      <c r="P51" s="2"/>
      <c r="Q51" s="2"/>
      <c r="R51" s="2"/>
      <c r="S51" s="2"/>
      <c r="T51" s="2"/>
      <c r="U51" s="2"/>
      <c r="V51" s="2"/>
      <c r="W51" s="2"/>
      <c r="X51" s="2">
        <v>1</v>
      </c>
      <c r="Y51" s="2"/>
      <c r="Z51" s="2"/>
      <c r="AA51" s="2"/>
      <c r="AB51" s="2"/>
      <c r="AC51" s="2"/>
      <c r="AD51" s="2"/>
      <c r="AE51" s="2"/>
      <c r="AF51" s="2"/>
      <c r="AG51" s="14">
        <f t="shared" si="0"/>
        <v>5</v>
      </c>
      <c r="AH51" s="15">
        <f>SUM(AG51+'maj-11'!AH45)</f>
        <v>38</v>
      </c>
    </row>
    <row r="52" spans="1:34">
      <c r="A52" s="12" t="s">
        <v>92</v>
      </c>
      <c r="B52" s="2"/>
      <c r="C52" s="2"/>
      <c r="D52" s="2"/>
      <c r="E52" s="2"/>
      <c r="F52" s="2"/>
      <c r="G52" s="13">
        <v>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14">
        <f>SUM(B52:AF52)</f>
        <v>1</v>
      </c>
      <c r="AH52" s="15">
        <f>SUM(AG52)</f>
        <v>1</v>
      </c>
    </row>
    <row r="53" spans="1:34">
      <c r="A53" s="16" t="s">
        <v>76</v>
      </c>
      <c r="B53" s="2"/>
      <c r="C53" s="2"/>
      <c r="D53" s="2"/>
      <c r="E53" s="2"/>
      <c r="F53" s="2"/>
      <c r="G53" s="2">
        <v>1</v>
      </c>
      <c r="H53" s="2">
        <v>1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14">
        <f t="shared" si="0"/>
        <v>2</v>
      </c>
      <c r="AH53" s="15">
        <f>SUM(AG53+'maj-11'!AH46)</f>
        <v>3</v>
      </c>
    </row>
    <row r="54" spans="1:34">
      <c r="A54" s="16" t="s">
        <v>15</v>
      </c>
      <c r="B54" s="2"/>
      <c r="C54" s="2">
        <v>2</v>
      </c>
      <c r="D54" s="2"/>
      <c r="E54" s="2"/>
      <c r="F54" s="2"/>
      <c r="G54" s="2">
        <v>1</v>
      </c>
      <c r="H54" s="2">
        <v>1</v>
      </c>
      <c r="I54" s="2">
        <v>1</v>
      </c>
      <c r="J54" s="2"/>
      <c r="K54" s="2">
        <v>2</v>
      </c>
      <c r="L54" s="2"/>
      <c r="M54" s="2"/>
      <c r="N54" s="2"/>
      <c r="O54" s="2"/>
      <c r="P54" s="2"/>
      <c r="Q54" s="2"/>
      <c r="R54" s="2"/>
      <c r="S54" s="2"/>
      <c r="T54" s="2">
        <v>1</v>
      </c>
      <c r="U54" s="2">
        <v>1</v>
      </c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14">
        <f t="shared" si="0"/>
        <v>9</v>
      </c>
      <c r="AH54" s="15">
        <f>SUM(AG54+'maj-11'!AH47)</f>
        <v>364</v>
      </c>
    </row>
    <row r="55" spans="1:34">
      <c r="A55" s="16" t="s">
        <v>47</v>
      </c>
      <c r="B55" s="2"/>
      <c r="C55" s="2"/>
      <c r="D55" s="2">
        <v>2</v>
      </c>
      <c r="E55" s="2"/>
      <c r="F55" s="2"/>
      <c r="G55" s="2">
        <v>3</v>
      </c>
      <c r="H55" s="2">
        <v>3</v>
      </c>
      <c r="I55" s="2">
        <v>2</v>
      </c>
      <c r="J55" s="2"/>
      <c r="K55" s="2">
        <v>1</v>
      </c>
      <c r="L55" s="2"/>
      <c r="M55" s="2"/>
      <c r="N55" s="2"/>
      <c r="O55" s="2"/>
      <c r="P55" s="2"/>
      <c r="Q55" s="2"/>
      <c r="R55" s="2">
        <v>1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14">
        <f t="shared" si="0"/>
        <v>12</v>
      </c>
      <c r="AH55" s="15">
        <f>SUM(AG55+'maj-11'!AH48)</f>
        <v>841</v>
      </c>
    </row>
    <row r="56" spans="1:34">
      <c r="A56" s="16" t="s">
        <v>16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14">
        <f t="shared" si="0"/>
        <v>0</v>
      </c>
      <c r="AH56" s="15">
        <f>SUM(AG56+'maj-11'!AH49)</f>
        <v>31</v>
      </c>
    </row>
    <row r="57" spans="1:34">
      <c r="A57" s="16" t="s">
        <v>77</v>
      </c>
      <c r="B57" s="2"/>
      <c r="C57" s="2"/>
      <c r="D57" s="2"/>
      <c r="E57" s="2"/>
      <c r="F57" s="2"/>
      <c r="G57" s="2"/>
      <c r="H57" s="2">
        <v>1</v>
      </c>
      <c r="I57" s="2">
        <v>1</v>
      </c>
      <c r="J57" s="2"/>
      <c r="K57" s="2"/>
      <c r="L57" s="2"/>
      <c r="M57" s="2"/>
      <c r="N57" s="2"/>
      <c r="O57" s="2"/>
      <c r="P57" s="2"/>
      <c r="Q57" s="2"/>
      <c r="R57" s="2">
        <v>1</v>
      </c>
      <c r="S57" s="2"/>
      <c r="T57" s="2"/>
      <c r="U57" s="2"/>
      <c r="V57" s="2"/>
      <c r="W57" s="2">
        <v>1</v>
      </c>
      <c r="X57" s="2"/>
      <c r="Y57" s="2"/>
      <c r="Z57" s="2"/>
      <c r="AA57" s="2"/>
      <c r="AB57" s="2"/>
      <c r="AC57" s="2"/>
      <c r="AD57" s="2"/>
      <c r="AE57" s="2"/>
      <c r="AF57" s="2"/>
      <c r="AG57" s="14">
        <f t="shared" si="0"/>
        <v>4</v>
      </c>
      <c r="AH57" s="15">
        <f>SUM(AG57+'maj-11'!AH50)</f>
        <v>13</v>
      </c>
    </row>
    <row r="58" spans="1:34">
      <c r="A58" s="16" t="s">
        <v>78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14">
        <f t="shared" si="0"/>
        <v>0</v>
      </c>
      <c r="AH58" s="15">
        <f>SUM(AG58+'maj-11'!AH51)</f>
        <v>2</v>
      </c>
    </row>
    <row r="59" spans="1:34">
      <c r="A59" s="16" t="s">
        <v>48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14">
        <f t="shared" si="0"/>
        <v>0</v>
      </c>
      <c r="AH59" s="15">
        <f>SUM(AG59+'maj-11'!AH52)</f>
        <v>6</v>
      </c>
    </row>
    <row r="60" spans="1:34">
      <c r="A60" s="16" t="s">
        <v>17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14">
        <f t="shared" si="0"/>
        <v>0</v>
      </c>
      <c r="AH60" s="15">
        <f>SUM(AG60+'maj-11'!AH53)</f>
        <v>34</v>
      </c>
    </row>
    <row r="61" spans="1:34">
      <c r="A61" s="16" t="s">
        <v>18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14">
        <f t="shared" si="0"/>
        <v>0</v>
      </c>
      <c r="AH61" s="15">
        <f>SUM(AG61+'maj-11'!AH54)</f>
        <v>31</v>
      </c>
    </row>
    <row r="62" spans="1:34">
      <c r="A62" s="16" t="s">
        <v>79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>
        <v>1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14">
        <f t="shared" si="0"/>
        <v>1</v>
      </c>
      <c r="AH62" s="15">
        <f>SUM(AG62+'maj-11'!AH55)</f>
        <v>3</v>
      </c>
    </row>
    <row r="63" spans="1:34">
      <c r="A63" s="16" t="s">
        <v>49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14">
        <f>SUM(B63:AF63)</f>
        <v>0</v>
      </c>
      <c r="AH63" s="15">
        <f>SUM(AG63+'maj-11'!AH56)</f>
        <v>3</v>
      </c>
    </row>
    <row r="64" spans="1:34">
      <c r="A64" s="12" t="s">
        <v>93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13">
        <v>1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14">
        <f>SUM(B64:AF64)</f>
        <v>1</v>
      </c>
      <c r="AH64" s="15">
        <f>SUM(AG64)</f>
        <v>1</v>
      </c>
    </row>
    <row r="65" spans="1:34">
      <c r="A65" s="16" t="s">
        <v>19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>
        <v>2</v>
      </c>
      <c r="O65" s="2"/>
      <c r="P65" s="2">
        <v>2</v>
      </c>
      <c r="Q65" s="2">
        <v>15</v>
      </c>
      <c r="R65" s="2">
        <v>4</v>
      </c>
      <c r="S65" s="2">
        <v>16</v>
      </c>
      <c r="T65" s="2">
        <v>53</v>
      </c>
      <c r="U65" s="2">
        <v>28</v>
      </c>
      <c r="V65" s="2">
        <v>8</v>
      </c>
      <c r="W65" s="2">
        <v>8</v>
      </c>
      <c r="X65" s="2">
        <v>22</v>
      </c>
      <c r="Y65" s="2">
        <v>3</v>
      </c>
      <c r="Z65" s="2">
        <v>20</v>
      </c>
      <c r="AA65" s="2">
        <v>24</v>
      </c>
      <c r="AB65" s="2">
        <v>14</v>
      </c>
      <c r="AC65" s="2">
        <v>4</v>
      </c>
      <c r="AD65" s="2">
        <v>1</v>
      </c>
      <c r="AE65" s="2">
        <v>2</v>
      </c>
      <c r="AF65" s="2"/>
      <c r="AG65" s="14">
        <f t="shared" si="0"/>
        <v>226</v>
      </c>
      <c r="AH65" s="15">
        <f>SUM(AG65+'maj-11'!AH57)</f>
        <v>290</v>
      </c>
    </row>
    <row r="66" spans="1:34">
      <c r="A66" s="16" t="s">
        <v>20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>
        <v>2</v>
      </c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14">
        <f t="shared" si="0"/>
        <v>2</v>
      </c>
      <c r="AH66" s="15">
        <f>SUM(AG66+'maj-11'!AH58)</f>
        <v>553</v>
      </c>
    </row>
    <row r="67" spans="1:34">
      <c r="A67" s="16" t="s">
        <v>50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14">
        <f t="shared" si="0"/>
        <v>0</v>
      </c>
      <c r="AH67" s="15">
        <f>SUM(AG67+'maj-11'!AH59)</f>
        <v>52</v>
      </c>
    </row>
    <row r="68" spans="1:34">
      <c r="A68" s="16" t="s">
        <v>21</v>
      </c>
      <c r="B68" s="2"/>
      <c r="C68" s="2"/>
      <c r="D68" s="2"/>
      <c r="E68" s="2"/>
      <c r="F68" s="2">
        <v>1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30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14">
        <f t="shared" si="0"/>
        <v>1</v>
      </c>
      <c r="AH68" s="15">
        <f>SUM(AG68+'maj-11'!AH60)</f>
        <v>47</v>
      </c>
    </row>
    <row r="69" spans="1:34">
      <c r="A69" s="16" t="s">
        <v>51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30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14">
        <f t="shared" si="0"/>
        <v>0</v>
      </c>
      <c r="AH69" s="15">
        <f>SUM(AG69+'maj-11'!AH61)</f>
        <v>1</v>
      </c>
    </row>
    <row r="70" spans="1:34">
      <c r="A70" s="16" t="s">
        <v>22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30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14">
        <f t="shared" si="0"/>
        <v>0</v>
      </c>
      <c r="AH70" s="15">
        <f>SUM(AG70+'maj-11'!AH62)</f>
        <v>4</v>
      </c>
    </row>
    <row r="71" spans="1:34">
      <c r="A71" s="16" t="s">
        <v>23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>
        <v>2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14">
        <f t="shared" si="0"/>
        <v>2</v>
      </c>
      <c r="AH71" s="15">
        <f>SUM(AG71+'maj-11'!AH63)</f>
        <v>11</v>
      </c>
    </row>
    <row r="72" spans="1:34">
      <c r="A72" s="16" t="s">
        <v>52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14">
        <f t="shared" si="0"/>
        <v>0</v>
      </c>
      <c r="AH72" s="15">
        <f>SUM(AG72+'maj-11'!AH64)</f>
        <v>4</v>
      </c>
    </row>
    <row r="73" spans="1:34">
      <c r="A73" s="16" t="s">
        <v>24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14">
        <f t="shared" si="0"/>
        <v>0</v>
      </c>
      <c r="AH73" s="15">
        <f>SUM(AG73+'maj-11'!AH65)</f>
        <v>38</v>
      </c>
    </row>
    <row r="74" spans="1:34">
      <c r="A74" s="16" t="s">
        <v>80</v>
      </c>
      <c r="B74" s="2"/>
      <c r="C74" s="2"/>
      <c r="D74" s="2"/>
      <c r="E74" s="2"/>
      <c r="F74" s="2"/>
      <c r="G74" s="2"/>
      <c r="H74" s="2"/>
      <c r="I74" s="2">
        <v>2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14">
        <f t="shared" si="0"/>
        <v>2</v>
      </c>
      <c r="AH74" s="15">
        <f>SUM(AG74+'maj-11'!AH66)</f>
        <v>6</v>
      </c>
    </row>
    <row r="75" spans="1:34">
      <c r="A75" s="16" t="s">
        <v>25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14">
        <f t="shared" si="0"/>
        <v>0</v>
      </c>
      <c r="AH75" s="15">
        <f>SUM(AG75+'maj-11'!AH67)</f>
        <v>21</v>
      </c>
    </row>
    <row r="76" spans="1:34">
      <c r="A76" s="16" t="s">
        <v>81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14">
        <f t="shared" si="0"/>
        <v>0</v>
      </c>
      <c r="AH76" s="15">
        <f>SUM(AG76+'maj-11'!AH68)</f>
        <v>1</v>
      </c>
    </row>
    <row r="77" spans="1:34">
      <c r="A77" s="16" t="s">
        <v>26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14">
        <f t="shared" si="0"/>
        <v>0</v>
      </c>
      <c r="AH77" s="15">
        <f>SUM(AG77+'maj-11'!AH69)</f>
        <v>12</v>
      </c>
    </row>
    <row r="78" spans="1:34">
      <c r="A78" s="16" t="s">
        <v>27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14">
        <f t="shared" si="0"/>
        <v>0</v>
      </c>
      <c r="AH78" s="15">
        <f>SUM(AG78+'maj-11'!AH70)</f>
        <v>81</v>
      </c>
    </row>
    <row r="79" spans="1:34">
      <c r="AG79" s="6">
        <f>SUM(AG2:AG78)</f>
        <v>688</v>
      </c>
      <c r="AH79" s="7">
        <f>SUM(AH2:AH78)</f>
        <v>5121</v>
      </c>
    </row>
    <row r="80" spans="1:34" ht="27.75" customHeight="1">
      <c r="A80" s="4" t="s">
        <v>28</v>
      </c>
      <c r="B80" s="28">
        <f t="shared" ref="B80:X80" si="2">SUM(B2:B78)</f>
        <v>2</v>
      </c>
      <c r="C80" s="28">
        <f t="shared" si="2"/>
        <v>8</v>
      </c>
      <c r="D80" s="28">
        <f t="shared" si="2"/>
        <v>3</v>
      </c>
      <c r="E80" s="28">
        <f t="shared" si="2"/>
        <v>2</v>
      </c>
      <c r="F80" s="28">
        <f t="shared" si="2"/>
        <v>6</v>
      </c>
      <c r="G80" s="28">
        <f t="shared" si="2"/>
        <v>11</v>
      </c>
      <c r="H80" s="28">
        <f t="shared" si="2"/>
        <v>16</v>
      </c>
      <c r="I80" s="28">
        <f t="shared" si="2"/>
        <v>23</v>
      </c>
      <c r="J80" s="28">
        <f t="shared" si="2"/>
        <v>5</v>
      </c>
      <c r="K80" s="28">
        <f t="shared" si="2"/>
        <v>15</v>
      </c>
      <c r="L80" s="28">
        <f t="shared" si="2"/>
        <v>2</v>
      </c>
      <c r="M80" s="28">
        <f t="shared" si="2"/>
        <v>2</v>
      </c>
      <c r="N80" s="28">
        <f t="shared" si="2"/>
        <v>13</v>
      </c>
      <c r="O80" s="28">
        <f t="shared" si="2"/>
        <v>14</v>
      </c>
      <c r="P80" s="28">
        <f t="shared" si="2"/>
        <v>9</v>
      </c>
      <c r="Q80" s="28">
        <f t="shared" si="2"/>
        <v>23</v>
      </c>
      <c r="R80" s="28">
        <f t="shared" si="2"/>
        <v>8</v>
      </c>
      <c r="S80" s="28">
        <f t="shared" si="2"/>
        <v>24</v>
      </c>
      <c r="T80" s="28">
        <f t="shared" si="2"/>
        <v>100</v>
      </c>
      <c r="U80" s="28">
        <f t="shared" si="2"/>
        <v>99</v>
      </c>
      <c r="V80" s="28">
        <f t="shared" si="2"/>
        <v>21</v>
      </c>
      <c r="W80" s="28">
        <f t="shared" si="2"/>
        <v>25</v>
      </c>
      <c r="X80" s="28">
        <f t="shared" si="2"/>
        <v>86</v>
      </c>
      <c r="Y80" s="28">
        <f>SUM(Y2:Y78)</f>
        <v>7</v>
      </c>
      <c r="Z80" s="28">
        <f t="shared" ref="Z80:AF80" si="3">SUM(Z2:Z78)</f>
        <v>96</v>
      </c>
      <c r="AA80" s="28">
        <f t="shared" si="3"/>
        <v>26</v>
      </c>
      <c r="AB80" s="28">
        <f t="shared" si="3"/>
        <v>22</v>
      </c>
      <c r="AC80" s="28">
        <f t="shared" si="3"/>
        <v>10</v>
      </c>
      <c r="AD80" s="28">
        <f t="shared" si="3"/>
        <v>5</v>
      </c>
      <c r="AE80" s="28">
        <f t="shared" si="3"/>
        <v>5</v>
      </c>
      <c r="AF80" s="28">
        <f t="shared" si="3"/>
        <v>0</v>
      </c>
    </row>
    <row r="81" spans="1:34" ht="24.75" customHeight="1">
      <c r="A81" s="5" t="s">
        <v>29</v>
      </c>
      <c r="B81" s="19">
        <f>SUM(B80)</f>
        <v>2</v>
      </c>
      <c r="C81" s="19">
        <f>SUM(C80+B81)</f>
        <v>10</v>
      </c>
      <c r="D81" s="19">
        <f t="shared" ref="D81:AF81" si="4">SUM(D80+C81)</f>
        <v>13</v>
      </c>
      <c r="E81" s="19">
        <f t="shared" si="4"/>
        <v>15</v>
      </c>
      <c r="F81" s="19">
        <f t="shared" si="4"/>
        <v>21</v>
      </c>
      <c r="G81" s="19">
        <f t="shared" si="4"/>
        <v>32</v>
      </c>
      <c r="H81" s="19">
        <f t="shared" si="4"/>
        <v>48</v>
      </c>
      <c r="I81" s="19">
        <f t="shared" si="4"/>
        <v>71</v>
      </c>
      <c r="J81" s="19">
        <f t="shared" si="4"/>
        <v>76</v>
      </c>
      <c r="K81" s="19">
        <f t="shared" si="4"/>
        <v>91</v>
      </c>
      <c r="L81" s="19">
        <f t="shared" si="4"/>
        <v>93</v>
      </c>
      <c r="M81" s="19">
        <f t="shared" si="4"/>
        <v>95</v>
      </c>
      <c r="N81" s="19">
        <f t="shared" si="4"/>
        <v>108</v>
      </c>
      <c r="O81" s="19">
        <f t="shared" si="4"/>
        <v>122</v>
      </c>
      <c r="P81" s="19">
        <f t="shared" si="4"/>
        <v>131</v>
      </c>
      <c r="Q81" s="19">
        <f t="shared" si="4"/>
        <v>154</v>
      </c>
      <c r="R81" s="19">
        <f t="shared" si="4"/>
        <v>162</v>
      </c>
      <c r="S81" s="19">
        <f t="shared" si="4"/>
        <v>186</v>
      </c>
      <c r="T81" s="19">
        <f t="shared" si="4"/>
        <v>286</v>
      </c>
      <c r="U81" s="19">
        <f t="shared" si="4"/>
        <v>385</v>
      </c>
      <c r="V81" s="19">
        <f t="shared" si="4"/>
        <v>406</v>
      </c>
      <c r="W81" s="19">
        <f t="shared" si="4"/>
        <v>431</v>
      </c>
      <c r="X81" s="19">
        <f t="shared" si="4"/>
        <v>517</v>
      </c>
      <c r="Y81" s="19">
        <f t="shared" si="4"/>
        <v>524</v>
      </c>
      <c r="Z81" s="19">
        <f t="shared" si="4"/>
        <v>620</v>
      </c>
      <c r="AA81" s="19">
        <f t="shared" si="4"/>
        <v>646</v>
      </c>
      <c r="AB81" s="19">
        <f t="shared" si="4"/>
        <v>668</v>
      </c>
      <c r="AC81" s="19">
        <f t="shared" si="4"/>
        <v>678</v>
      </c>
      <c r="AD81" s="19">
        <f t="shared" si="4"/>
        <v>683</v>
      </c>
      <c r="AE81" s="19">
        <f t="shared" si="4"/>
        <v>688</v>
      </c>
      <c r="AF81" s="19">
        <f t="shared" si="4"/>
        <v>688</v>
      </c>
      <c r="AG81" s="6">
        <f>SUM(B80:AF80)</f>
        <v>688</v>
      </c>
      <c r="AH81" s="23" t="s">
        <v>53</v>
      </c>
    </row>
    <row r="82" spans="1:34" ht="34.5" customHeight="1">
      <c r="A82" s="8" t="s">
        <v>30</v>
      </c>
      <c r="B82" s="31">
        <f>SUM(B81+'maj-11'!AG74)</f>
        <v>4435</v>
      </c>
      <c r="C82" s="31">
        <f>SUM(C80+B82)</f>
        <v>4443</v>
      </c>
      <c r="D82" s="31">
        <f t="shared" ref="D82:AG82" si="5">SUM(D80+C82)</f>
        <v>4446</v>
      </c>
      <c r="E82" s="31">
        <f t="shared" si="5"/>
        <v>4448</v>
      </c>
      <c r="F82" s="31">
        <f t="shared" si="5"/>
        <v>4454</v>
      </c>
      <c r="G82" s="31">
        <f t="shared" si="5"/>
        <v>4465</v>
      </c>
      <c r="H82" s="31">
        <f t="shared" si="5"/>
        <v>4481</v>
      </c>
      <c r="I82" s="31">
        <f t="shared" si="5"/>
        <v>4504</v>
      </c>
      <c r="J82" s="31">
        <f t="shared" si="5"/>
        <v>4509</v>
      </c>
      <c r="K82" s="31">
        <f t="shared" si="5"/>
        <v>4524</v>
      </c>
      <c r="L82" s="31">
        <f t="shared" si="5"/>
        <v>4526</v>
      </c>
      <c r="M82" s="31">
        <f t="shared" si="5"/>
        <v>4528</v>
      </c>
      <c r="N82" s="31">
        <f t="shared" si="5"/>
        <v>4541</v>
      </c>
      <c r="O82" s="31">
        <f t="shared" si="5"/>
        <v>4555</v>
      </c>
      <c r="P82" s="31">
        <f t="shared" si="5"/>
        <v>4564</v>
      </c>
      <c r="Q82" s="31">
        <f t="shared" si="5"/>
        <v>4587</v>
      </c>
      <c r="R82" s="31">
        <f t="shared" si="5"/>
        <v>4595</v>
      </c>
      <c r="S82" s="31">
        <f t="shared" si="5"/>
        <v>4619</v>
      </c>
      <c r="T82" s="31">
        <f t="shared" si="5"/>
        <v>4719</v>
      </c>
      <c r="U82" s="31">
        <f t="shared" si="5"/>
        <v>4818</v>
      </c>
      <c r="V82" s="31">
        <f t="shared" si="5"/>
        <v>4839</v>
      </c>
      <c r="W82" s="31">
        <f t="shared" si="5"/>
        <v>4864</v>
      </c>
      <c r="X82" s="31">
        <f t="shared" si="5"/>
        <v>4950</v>
      </c>
      <c r="Y82" s="31">
        <f t="shared" si="5"/>
        <v>4957</v>
      </c>
      <c r="Z82" s="31">
        <f t="shared" si="5"/>
        <v>5053</v>
      </c>
      <c r="AA82" s="31">
        <f t="shared" si="5"/>
        <v>5079</v>
      </c>
      <c r="AB82" s="31">
        <f t="shared" si="5"/>
        <v>5101</v>
      </c>
      <c r="AC82" s="31">
        <f t="shared" si="5"/>
        <v>5111</v>
      </c>
      <c r="AD82" s="31">
        <f t="shared" si="5"/>
        <v>5116</v>
      </c>
      <c r="AE82" s="31">
        <f t="shared" si="5"/>
        <v>5121</v>
      </c>
      <c r="AF82" s="31">
        <f t="shared" si="5"/>
        <v>5121</v>
      </c>
      <c r="AG82" s="37">
        <f t="shared" si="5"/>
        <v>5121</v>
      </c>
      <c r="AH82" s="40">
        <v>40771</v>
      </c>
    </row>
    <row r="84" spans="1:34">
      <c r="A84" s="29" t="s">
        <v>94</v>
      </c>
    </row>
    <row r="85" spans="1:34">
      <c r="A85" s="29" t="s">
        <v>95</v>
      </c>
    </row>
  </sheetData>
  <phoneticPr fontId="2" type="noConversion"/>
  <printOptions gridLines="1"/>
  <pageMargins left="0.74803149606299213" right="0.74803149606299213" top="0.98425196850393704" bottom="0.98425196850393704" header="0.51181102362204722" footer="0.51181102362204722"/>
  <pageSetup paperSize="9" scale="51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93"/>
  <sheetViews>
    <sheetView zoomScale="75" zoomScaleNormal="75" workbookViewId="0">
      <pane xSplit="1" ySplit="1" topLeftCell="N53" activePane="bottomRight" state="frozen"/>
      <selection pane="bottomRight" activeCell="A46" sqref="A46:XFD46"/>
      <selection pane="bottomLeft" activeCell="A2" sqref="A2"/>
      <selection pane="topRight" activeCell="B1" sqref="B1"/>
    </sheetView>
  </sheetViews>
  <sheetFormatPr defaultRowHeight="12.75"/>
  <cols>
    <col min="1" max="1" width="24.140625" style="4" bestFit="1" customWidth="1"/>
    <col min="2" max="3" width="3.42578125" customWidth="1"/>
    <col min="4" max="4" width="4.140625" bestFit="1" customWidth="1"/>
    <col min="5" max="12" width="3.42578125" customWidth="1"/>
    <col min="13" max="13" width="4.140625" bestFit="1" customWidth="1"/>
    <col min="14" max="31" width="3.85546875" bestFit="1" customWidth="1"/>
    <col min="32" max="32" width="4.28515625" bestFit="1" customWidth="1"/>
    <col min="33" max="33" width="12.42578125" style="3" customWidth="1"/>
    <col min="34" max="34" width="13.42578125" style="3" bestFit="1" customWidth="1"/>
    <col min="36" max="36" width="10.140625" bestFit="1" customWidth="1"/>
  </cols>
  <sheetData>
    <row r="1" spans="1:34" s="9" customFormat="1" ht="13.5" thickBot="1">
      <c r="A1" s="17" t="s">
        <v>96</v>
      </c>
      <c r="B1" s="18">
        <v>1</v>
      </c>
      <c r="C1" s="18">
        <v>2</v>
      </c>
      <c r="D1" s="18">
        <v>3</v>
      </c>
      <c r="E1" s="18">
        <v>4</v>
      </c>
      <c r="F1" s="18">
        <v>5</v>
      </c>
      <c r="G1" s="18">
        <v>6</v>
      </c>
      <c r="H1" s="18">
        <v>7</v>
      </c>
      <c r="I1" s="18">
        <v>8</v>
      </c>
      <c r="J1" s="18">
        <v>9</v>
      </c>
      <c r="K1" s="18">
        <v>10</v>
      </c>
      <c r="L1" s="18">
        <v>11</v>
      </c>
      <c r="M1" s="18">
        <v>12</v>
      </c>
      <c r="N1" s="18">
        <v>13</v>
      </c>
      <c r="O1" s="18">
        <v>14</v>
      </c>
      <c r="P1" s="18">
        <v>15</v>
      </c>
      <c r="Q1" s="18">
        <v>16</v>
      </c>
      <c r="R1" s="18">
        <v>17</v>
      </c>
      <c r="S1" s="18">
        <v>18</v>
      </c>
      <c r="T1" s="18">
        <v>19</v>
      </c>
      <c r="U1" s="18">
        <v>20</v>
      </c>
      <c r="V1" s="18">
        <v>21</v>
      </c>
      <c r="W1" s="18">
        <v>22</v>
      </c>
      <c r="X1" s="18">
        <v>23</v>
      </c>
      <c r="Y1" s="18">
        <v>24</v>
      </c>
      <c r="Z1" s="18">
        <v>25</v>
      </c>
      <c r="AA1" s="18">
        <v>26</v>
      </c>
      <c r="AB1" s="18">
        <v>27</v>
      </c>
      <c r="AC1" s="18">
        <v>28</v>
      </c>
      <c r="AD1" s="18">
        <v>29</v>
      </c>
      <c r="AE1" s="18">
        <v>30</v>
      </c>
      <c r="AF1" s="18">
        <v>31</v>
      </c>
      <c r="AG1" s="10" t="s">
        <v>1</v>
      </c>
      <c r="AH1" s="11" t="s">
        <v>2</v>
      </c>
    </row>
    <row r="2" spans="1:34">
      <c r="A2" s="35" t="s">
        <v>97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6">
        <v>2</v>
      </c>
      <c r="Y2" s="32"/>
      <c r="Z2" s="32"/>
      <c r="AA2" s="32"/>
      <c r="AB2" s="32"/>
      <c r="AC2" s="32"/>
      <c r="AD2" s="32"/>
      <c r="AE2" s="32"/>
      <c r="AF2" s="32"/>
      <c r="AG2" s="14">
        <f t="shared" ref="AG2:AG86" si="0">SUM(B2:AF2)</f>
        <v>2</v>
      </c>
      <c r="AH2" s="38">
        <f>SUM(AG2)</f>
        <v>2</v>
      </c>
    </row>
    <row r="3" spans="1:34">
      <c r="A3" s="16" t="s">
        <v>57</v>
      </c>
      <c r="B3" s="2"/>
      <c r="C3" s="2"/>
      <c r="D3" s="2"/>
      <c r="E3" s="2"/>
      <c r="F3" s="2"/>
      <c r="G3" s="2"/>
      <c r="H3" s="2">
        <v>1</v>
      </c>
      <c r="I3" s="2"/>
      <c r="J3" s="2"/>
      <c r="K3" s="2"/>
      <c r="L3" s="2">
        <v>1</v>
      </c>
      <c r="M3" s="2"/>
      <c r="N3" s="2"/>
      <c r="O3" s="2" t="s">
        <v>40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14">
        <f t="shared" si="0"/>
        <v>2</v>
      </c>
      <c r="AH3" s="15">
        <f>SUM(AG3+'juni-11'!AH2)</f>
        <v>3</v>
      </c>
    </row>
    <row r="4" spans="1:34">
      <c r="A4" s="16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14">
        <f t="shared" ref="AG4" si="1">SUM(B4:AF4)</f>
        <v>0</v>
      </c>
      <c r="AH4" s="15">
        <f>SUM(AG4+'juni-11'!AH3)</f>
        <v>10</v>
      </c>
    </row>
    <row r="5" spans="1:34">
      <c r="A5" s="16" t="s">
        <v>33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 t="s">
        <v>40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14">
        <f t="shared" si="0"/>
        <v>0</v>
      </c>
      <c r="AH5" s="15">
        <f>SUM(AG5+'juni-11'!AH4)</f>
        <v>1</v>
      </c>
    </row>
    <row r="6" spans="1:34">
      <c r="A6" s="16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4">
        <f t="shared" si="0"/>
        <v>0</v>
      </c>
      <c r="AH6" s="15">
        <f>SUM(AG6+'juni-11'!AH5)</f>
        <v>5</v>
      </c>
    </row>
    <row r="7" spans="1:34">
      <c r="A7" s="16" t="s">
        <v>5</v>
      </c>
      <c r="B7" s="2">
        <v>1</v>
      </c>
      <c r="C7" s="2"/>
      <c r="D7" s="2"/>
      <c r="E7" s="2"/>
      <c r="F7" s="2">
        <v>1</v>
      </c>
      <c r="G7" s="2"/>
      <c r="H7" s="2"/>
      <c r="I7" s="2"/>
      <c r="J7" s="2"/>
      <c r="K7" s="2"/>
      <c r="L7" s="2"/>
      <c r="M7" s="2"/>
      <c r="N7" s="2">
        <v>1</v>
      </c>
      <c r="O7" s="2">
        <v>3</v>
      </c>
      <c r="P7" s="2"/>
      <c r="Q7" s="2"/>
      <c r="R7" s="2"/>
      <c r="S7" s="2"/>
      <c r="T7" s="2"/>
      <c r="U7" s="2"/>
      <c r="V7" s="2"/>
      <c r="W7" s="2"/>
      <c r="X7" s="2"/>
      <c r="Y7" s="2"/>
      <c r="Z7" s="2">
        <v>4</v>
      </c>
      <c r="AA7" s="2"/>
      <c r="AB7" s="2">
        <v>1</v>
      </c>
      <c r="AC7" s="2"/>
      <c r="AD7" s="2"/>
      <c r="AE7" s="2"/>
      <c r="AF7" s="2"/>
      <c r="AG7" s="14">
        <f t="shared" si="0"/>
        <v>11</v>
      </c>
      <c r="AH7" s="15">
        <f>SUM(AG7+'juni-11'!AH6)</f>
        <v>27</v>
      </c>
    </row>
    <row r="8" spans="1:34">
      <c r="A8" s="12" t="s">
        <v>98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3">
        <v>1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>
        <v>1</v>
      </c>
      <c r="AF8" s="2"/>
      <c r="AG8" s="14">
        <f t="shared" si="0"/>
        <v>2</v>
      </c>
      <c r="AH8" s="15">
        <f>SUM(AG8)</f>
        <v>2</v>
      </c>
    </row>
    <row r="9" spans="1:34">
      <c r="A9" s="12" t="s">
        <v>99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13">
        <v>1</v>
      </c>
      <c r="AF9" s="2"/>
      <c r="AG9" s="14">
        <f t="shared" si="0"/>
        <v>1</v>
      </c>
      <c r="AH9" s="15">
        <f>SUM(AG9)</f>
        <v>1</v>
      </c>
    </row>
    <row r="10" spans="1:34">
      <c r="A10" s="12" t="s">
        <v>100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13">
        <v>2</v>
      </c>
      <c r="X10" s="2"/>
      <c r="Y10" s="2"/>
      <c r="Z10" s="2"/>
      <c r="AA10" s="2"/>
      <c r="AB10" s="2"/>
      <c r="AC10" s="2"/>
      <c r="AD10" s="2"/>
      <c r="AE10" s="2"/>
      <c r="AF10" s="2"/>
      <c r="AG10" s="14">
        <f t="shared" si="0"/>
        <v>2</v>
      </c>
      <c r="AH10" s="15">
        <f>SUM(AG10)</f>
        <v>2</v>
      </c>
    </row>
    <row r="11" spans="1:34">
      <c r="A11" s="12" t="s">
        <v>101</v>
      </c>
      <c r="B11" s="2"/>
      <c r="C11" s="2"/>
      <c r="D11" s="2"/>
      <c r="E11" s="2"/>
      <c r="F11" s="2"/>
      <c r="G11" s="2"/>
      <c r="H11" s="2"/>
      <c r="I11" s="2"/>
      <c r="J11" s="2"/>
      <c r="K11" s="13">
        <v>1</v>
      </c>
      <c r="L11" s="2"/>
      <c r="M11" s="2">
        <v>1</v>
      </c>
      <c r="N11" s="2"/>
      <c r="O11" s="2"/>
      <c r="P11" s="2"/>
      <c r="Q11" s="2"/>
      <c r="R11" s="2"/>
      <c r="S11" s="2">
        <v>2</v>
      </c>
      <c r="T11" s="2"/>
      <c r="U11" s="2"/>
      <c r="V11" s="2"/>
      <c r="W11" s="2"/>
      <c r="X11" s="2"/>
      <c r="Y11" s="2"/>
      <c r="Z11" s="2"/>
      <c r="AA11" s="2">
        <v>1</v>
      </c>
      <c r="AB11" s="2"/>
      <c r="AC11" s="2"/>
      <c r="AD11" s="2"/>
      <c r="AE11" s="2"/>
      <c r="AF11" s="2"/>
      <c r="AG11" s="14">
        <f t="shared" si="0"/>
        <v>5</v>
      </c>
      <c r="AH11" s="15">
        <f>SUM(AG11)</f>
        <v>5</v>
      </c>
    </row>
    <row r="12" spans="1:34">
      <c r="A12" s="16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43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4">
        <f>SUM(B12:AF12)</f>
        <v>0</v>
      </c>
      <c r="AH12" s="15">
        <f>SUM(AG12+'juni-11'!AH7)</f>
        <v>93</v>
      </c>
    </row>
    <row r="13" spans="1:34">
      <c r="A13" s="16" t="s">
        <v>7</v>
      </c>
      <c r="B13" s="2"/>
      <c r="C13" s="2"/>
      <c r="D13" s="2"/>
      <c r="E13" s="2">
        <v>3</v>
      </c>
      <c r="F13" s="2">
        <v>3</v>
      </c>
      <c r="G13" s="2">
        <v>2</v>
      </c>
      <c r="H13" s="2">
        <v>3</v>
      </c>
      <c r="I13" s="2">
        <v>3</v>
      </c>
      <c r="J13" s="2">
        <v>8</v>
      </c>
      <c r="K13" s="2">
        <v>6</v>
      </c>
      <c r="L13" s="2">
        <v>2</v>
      </c>
      <c r="M13" s="2" t="s">
        <v>40</v>
      </c>
      <c r="N13" s="45" t="s">
        <v>102</v>
      </c>
      <c r="O13" s="2"/>
      <c r="P13" s="46">
        <v>7</v>
      </c>
      <c r="Q13" s="2">
        <v>7</v>
      </c>
      <c r="R13" s="2"/>
      <c r="S13" s="2">
        <v>26</v>
      </c>
      <c r="T13" s="2">
        <v>15</v>
      </c>
      <c r="U13" s="2"/>
      <c r="V13" s="2"/>
      <c r="W13" s="2"/>
      <c r="X13" s="2">
        <v>1</v>
      </c>
      <c r="Y13" s="2">
        <v>4</v>
      </c>
      <c r="Z13" s="2">
        <v>41</v>
      </c>
      <c r="AA13" s="2">
        <v>16</v>
      </c>
      <c r="AB13" s="2">
        <v>10</v>
      </c>
      <c r="AC13" s="2">
        <v>3</v>
      </c>
      <c r="AD13" s="2">
        <v>12</v>
      </c>
      <c r="AE13" s="2">
        <v>9</v>
      </c>
      <c r="AF13" s="2">
        <v>2</v>
      </c>
      <c r="AG13" s="14">
        <f t="shared" si="0"/>
        <v>183</v>
      </c>
      <c r="AH13" s="15">
        <f>SUM(AG13+'juni-11'!AH8)</f>
        <v>193</v>
      </c>
    </row>
    <row r="14" spans="1:34">
      <c r="A14" s="16" t="s">
        <v>34</v>
      </c>
      <c r="B14" s="2">
        <v>3</v>
      </c>
      <c r="C14" s="2"/>
      <c r="D14" s="2">
        <v>1</v>
      </c>
      <c r="E14" s="2"/>
      <c r="F14" s="2"/>
      <c r="G14" s="2"/>
      <c r="H14" s="2"/>
      <c r="I14" s="2">
        <v>1</v>
      </c>
      <c r="J14" s="2"/>
      <c r="K14" s="2"/>
      <c r="L14" s="2">
        <v>1</v>
      </c>
      <c r="M14" s="2"/>
      <c r="N14" s="2">
        <v>1</v>
      </c>
      <c r="O14" s="44"/>
      <c r="P14" s="2"/>
      <c r="Q14" s="2"/>
      <c r="R14" s="2"/>
      <c r="S14" s="2"/>
      <c r="T14" s="2"/>
      <c r="U14" s="2"/>
      <c r="V14" s="2"/>
      <c r="W14" s="2">
        <v>2</v>
      </c>
      <c r="X14" s="2"/>
      <c r="Y14" s="2"/>
      <c r="Z14" s="2">
        <v>1</v>
      </c>
      <c r="AA14" s="2"/>
      <c r="AB14" s="2"/>
      <c r="AC14" s="2"/>
      <c r="AD14" s="2"/>
      <c r="AE14" s="2">
        <v>1</v>
      </c>
      <c r="AF14" s="2"/>
      <c r="AG14" s="14">
        <f t="shared" si="0"/>
        <v>11</v>
      </c>
      <c r="AH14" s="15">
        <f>SUM(AG14+'juni-11'!AH9)</f>
        <v>21</v>
      </c>
    </row>
    <row r="15" spans="1:34">
      <c r="A15" s="12" t="s">
        <v>103</v>
      </c>
      <c r="B15" s="2"/>
      <c r="C15" s="2"/>
      <c r="D15" s="2"/>
      <c r="E15" s="2"/>
      <c r="F15" s="2"/>
      <c r="G15" s="2"/>
      <c r="H15" s="2"/>
      <c r="I15" s="13">
        <v>1</v>
      </c>
      <c r="J15" s="2"/>
      <c r="K15" s="2"/>
      <c r="L15" s="2"/>
      <c r="M15" s="2"/>
      <c r="N15" s="2">
        <v>1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>
        <v>3</v>
      </c>
      <c r="AA15" s="2"/>
      <c r="AB15" s="2"/>
      <c r="AC15" s="2"/>
      <c r="AD15" s="2"/>
      <c r="AE15" s="2"/>
      <c r="AF15" s="2"/>
      <c r="AG15" s="14">
        <f t="shared" si="0"/>
        <v>5</v>
      </c>
      <c r="AH15" s="15">
        <f>SUM(AG15)</f>
        <v>5</v>
      </c>
    </row>
    <row r="16" spans="1:34">
      <c r="A16" s="16" t="s">
        <v>58</v>
      </c>
      <c r="B16" s="2"/>
      <c r="C16" s="2"/>
      <c r="D16" s="2">
        <v>1</v>
      </c>
      <c r="E16" s="2">
        <v>1</v>
      </c>
      <c r="F16" s="2"/>
      <c r="G16" s="2">
        <v>2</v>
      </c>
      <c r="H16" s="2">
        <v>2</v>
      </c>
      <c r="I16" s="2"/>
      <c r="J16" s="2"/>
      <c r="K16" s="2"/>
      <c r="L16" s="2">
        <v>2</v>
      </c>
      <c r="M16" s="2">
        <v>3</v>
      </c>
      <c r="N16" s="2">
        <v>3</v>
      </c>
      <c r="O16" s="2">
        <v>1</v>
      </c>
      <c r="P16" s="2">
        <v>6</v>
      </c>
      <c r="Q16" s="2">
        <v>2</v>
      </c>
      <c r="R16" s="2"/>
      <c r="S16" s="2"/>
      <c r="T16" s="2"/>
      <c r="U16" s="2"/>
      <c r="V16" s="2"/>
      <c r="W16" s="2"/>
      <c r="X16" s="2">
        <v>5</v>
      </c>
      <c r="Y16" s="2"/>
      <c r="Z16" s="2">
        <v>2</v>
      </c>
      <c r="AA16" s="2"/>
      <c r="AB16" s="2"/>
      <c r="AC16" s="2">
        <v>1</v>
      </c>
      <c r="AD16" s="2">
        <v>3</v>
      </c>
      <c r="AE16" s="2"/>
      <c r="AF16" s="2"/>
      <c r="AG16" s="14">
        <f t="shared" si="0"/>
        <v>34</v>
      </c>
      <c r="AH16" s="15">
        <f>SUM(AG16+'juni-11'!AH10)</f>
        <v>41</v>
      </c>
    </row>
    <row r="17" spans="1:34">
      <c r="A17" s="16" t="s">
        <v>59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>
        <v>1</v>
      </c>
      <c r="AB17" s="2"/>
      <c r="AC17" s="2"/>
      <c r="AD17" s="2"/>
      <c r="AE17" s="2"/>
      <c r="AF17" s="2">
        <v>1</v>
      </c>
      <c r="AG17" s="14">
        <f t="shared" si="0"/>
        <v>2</v>
      </c>
      <c r="AH17" s="15">
        <f>SUM(AG17+'juni-11'!AH11)</f>
        <v>16</v>
      </c>
    </row>
    <row r="18" spans="1:34">
      <c r="A18" s="16" t="s">
        <v>85</v>
      </c>
      <c r="B18" s="2"/>
      <c r="C18" s="2"/>
      <c r="D18" s="2"/>
      <c r="E18" s="2">
        <v>1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4">
        <f t="shared" si="0"/>
        <v>1</v>
      </c>
      <c r="AH18" s="15">
        <f>SUM(AG18+'juni-11'!AH12)</f>
        <v>7</v>
      </c>
    </row>
    <row r="19" spans="1:34">
      <c r="A19" s="16" t="s">
        <v>60</v>
      </c>
      <c r="B19" s="2">
        <v>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v>3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14">
        <f t="shared" si="0"/>
        <v>9</v>
      </c>
      <c r="AH19" s="15">
        <f>SUM(AG19+'juni-11'!AH13)</f>
        <v>26</v>
      </c>
    </row>
    <row r="20" spans="1:34">
      <c r="A20" s="16" t="s">
        <v>61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>
        <v>17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>
        <v>7</v>
      </c>
      <c r="AC20" s="2"/>
      <c r="AD20" s="2"/>
      <c r="AE20" s="2"/>
      <c r="AF20" s="2"/>
      <c r="AG20" s="14">
        <f t="shared" si="0"/>
        <v>24</v>
      </c>
      <c r="AH20" s="15">
        <f>SUM(AG20+'juni-11'!AH14)</f>
        <v>27</v>
      </c>
    </row>
    <row r="21" spans="1:34">
      <c r="A21" s="16" t="s">
        <v>86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14">
        <f>SUM(B21:AF21)</f>
        <v>0</v>
      </c>
      <c r="AH21" s="15">
        <f>SUM(AG21+'juni-11'!AH15)</f>
        <v>1</v>
      </c>
    </row>
    <row r="22" spans="1:34">
      <c r="A22" s="16" t="s">
        <v>62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14">
        <f t="shared" si="0"/>
        <v>0</v>
      </c>
      <c r="AH22" s="15">
        <f>SUM(AG22+'juni-11'!AH16)</f>
        <v>4</v>
      </c>
    </row>
    <row r="23" spans="1:34">
      <c r="A23" s="16" t="s">
        <v>87</v>
      </c>
      <c r="B23" s="2"/>
      <c r="C23" s="2"/>
      <c r="D23" s="2"/>
      <c r="E23" s="2">
        <v>1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14">
        <f t="shared" si="0"/>
        <v>1</v>
      </c>
      <c r="AH23" s="15">
        <f>SUM(AG23+'juni-11'!AH17)</f>
        <v>44</v>
      </c>
    </row>
    <row r="24" spans="1:34">
      <c r="A24" s="16" t="s">
        <v>35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>
        <v>1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14">
        <f t="shared" si="0"/>
        <v>1</v>
      </c>
      <c r="AH24" s="15">
        <f>SUM(AG24+'juni-11'!AH18)</f>
        <v>4</v>
      </c>
    </row>
    <row r="25" spans="1:34">
      <c r="A25" s="16" t="s">
        <v>88</v>
      </c>
      <c r="B25" s="2"/>
      <c r="C25" s="2">
        <v>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14">
        <f t="shared" si="0"/>
        <v>1</v>
      </c>
      <c r="AH25" s="15">
        <f>SUM(AG25+'juni-11'!AH19)</f>
        <v>5</v>
      </c>
    </row>
    <row r="26" spans="1:34">
      <c r="A26" s="16" t="s">
        <v>89</v>
      </c>
      <c r="B26" s="2"/>
      <c r="C26" s="2"/>
      <c r="D26" s="2"/>
      <c r="E26" s="2">
        <v>1</v>
      </c>
      <c r="F26" s="2"/>
      <c r="G26" s="2"/>
      <c r="H26" s="2"/>
      <c r="I26" s="2"/>
      <c r="J26" s="2"/>
      <c r="K26" s="2"/>
      <c r="L26" s="2"/>
      <c r="M26" s="2">
        <v>2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>
        <v>1</v>
      </c>
      <c r="AF26" s="2"/>
      <c r="AG26" s="14">
        <f t="shared" si="0"/>
        <v>4</v>
      </c>
      <c r="AH26" s="15">
        <f>SUM(AG26+'juni-11'!AH20)</f>
        <v>214</v>
      </c>
    </row>
    <row r="27" spans="1:34">
      <c r="A27" s="16" t="s">
        <v>63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14">
        <f t="shared" si="0"/>
        <v>0</v>
      </c>
      <c r="AH27" s="15">
        <f>SUM(AG27+'juni-11'!AH21)</f>
        <v>1</v>
      </c>
    </row>
    <row r="28" spans="1:34">
      <c r="A28" s="16" t="s">
        <v>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14">
        <f t="shared" si="0"/>
        <v>0</v>
      </c>
      <c r="AH28" s="15">
        <f>SUM(AG28+'juni-11'!AH22)</f>
        <v>2</v>
      </c>
    </row>
    <row r="29" spans="1:34">
      <c r="A29" s="16" t="s">
        <v>36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14">
        <f t="shared" si="0"/>
        <v>0</v>
      </c>
      <c r="AH29" s="15">
        <f>SUM(AG29+'juni-11'!AH23)</f>
        <v>1</v>
      </c>
    </row>
    <row r="30" spans="1:34">
      <c r="A30" s="16" t="s">
        <v>64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14">
        <f t="shared" si="0"/>
        <v>0</v>
      </c>
      <c r="AH30" s="15">
        <f>SUM(AG30+'juni-11'!AH24)</f>
        <v>22</v>
      </c>
    </row>
    <row r="31" spans="1:34">
      <c r="A31" s="16" t="s">
        <v>65</v>
      </c>
      <c r="B31" s="2"/>
      <c r="C31" s="2">
        <v>12</v>
      </c>
      <c r="D31" s="2"/>
      <c r="E31" s="2">
        <v>4</v>
      </c>
      <c r="F31" s="2"/>
      <c r="G31" s="2"/>
      <c r="H31" s="2">
        <v>5</v>
      </c>
      <c r="I31" s="2">
        <v>2</v>
      </c>
      <c r="J31" s="2">
        <v>1</v>
      </c>
      <c r="K31" s="2"/>
      <c r="L31" s="2"/>
      <c r="M31" s="2"/>
      <c r="N31" s="2">
        <v>1</v>
      </c>
      <c r="O31" s="2"/>
      <c r="P31" s="2">
        <v>1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14">
        <f t="shared" si="0"/>
        <v>26</v>
      </c>
      <c r="AH31" s="15">
        <f>SUM(AG31+'juni-11'!AH25)</f>
        <v>36</v>
      </c>
    </row>
    <row r="32" spans="1:34">
      <c r="A32" s="16" t="s">
        <v>37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>
        <v>1</v>
      </c>
      <c r="AF32" s="2"/>
      <c r="AG32" s="14">
        <f t="shared" si="0"/>
        <v>1</v>
      </c>
      <c r="AH32" s="15">
        <f>SUM(AG32+'juni-11'!AH26)</f>
        <v>11</v>
      </c>
    </row>
    <row r="33" spans="1:34">
      <c r="A33" s="16" t="s">
        <v>38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14">
        <f t="shared" si="0"/>
        <v>0</v>
      </c>
      <c r="AH33" s="15">
        <f>SUM(AG33+'juni-11'!AH27)</f>
        <v>73</v>
      </c>
    </row>
    <row r="34" spans="1:34">
      <c r="A34" s="16" t="s">
        <v>9</v>
      </c>
      <c r="B34" s="2">
        <v>5</v>
      </c>
      <c r="C34" s="2">
        <v>5</v>
      </c>
      <c r="D34" s="2">
        <v>8</v>
      </c>
      <c r="E34" s="2">
        <v>2</v>
      </c>
      <c r="F34" s="2">
        <v>6</v>
      </c>
      <c r="G34" s="2">
        <v>5</v>
      </c>
      <c r="H34" s="2">
        <v>2</v>
      </c>
      <c r="I34" s="2">
        <v>4</v>
      </c>
      <c r="J34" s="2">
        <v>6</v>
      </c>
      <c r="K34" s="2">
        <v>1</v>
      </c>
      <c r="L34" s="2">
        <v>5</v>
      </c>
      <c r="M34" s="2">
        <v>3</v>
      </c>
      <c r="N34" s="2">
        <v>3</v>
      </c>
      <c r="O34" s="2"/>
      <c r="P34" s="2"/>
      <c r="Q34" s="2">
        <v>3</v>
      </c>
      <c r="R34" s="2">
        <v>1</v>
      </c>
      <c r="S34" s="2">
        <v>2</v>
      </c>
      <c r="T34" s="2">
        <v>2</v>
      </c>
      <c r="U34" s="2">
        <v>2</v>
      </c>
      <c r="V34" s="2">
        <v>1</v>
      </c>
      <c r="W34" s="2"/>
      <c r="X34" s="2">
        <v>2</v>
      </c>
      <c r="Y34" s="2">
        <v>6</v>
      </c>
      <c r="Z34" s="2">
        <v>4</v>
      </c>
      <c r="AA34" s="2">
        <v>10</v>
      </c>
      <c r="AB34" s="2">
        <v>6</v>
      </c>
      <c r="AC34" s="2">
        <v>9</v>
      </c>
      <c r="AD34" s="2"/>
      <c r="AE34" s="2">
        <v>1</v>
      </c>
      <c r="AF34" s="2">
        <v>1</v>
      </c>
      <c r="AG34" s="14">
        <f t="shared" si="0"/>
        <v>105</v>
      </c>
      <c r="AH34" s="15">
        <f>SUM(AG34+'juni-11'!AH28)</f>
        <v>193</v>
      </c>
    </row>
    <row r="35" spans="1:34">
      <c r="A35" s="16" t="s">
        <v>66</v>
      </c>
      <c r="B35" s="2"/>
      <c r="C35" s="2"/>
      <c r="D35" s="2"/>
      <c r="E35" s="2"/>
      <c r="F35" s="2">
        <v>1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14">
        <f t="shared" si="0"/>
        <v>1</v>
      </c>
      <c r="AH35" s="15">
        <f>SUM(AG35+'juni-11'!AH29)</f>
        <v>6</v>
      </c>
    </row>
    <row r="36" spans="1:34">
      <c r="A36" s="16" t="s">
        <v>39</v>
      </c>
      <c r="B36" s="2"/>
      <c r="C36" s="2"/>
      <c r="D36" s="2">
        <v>1</v>
      </c>
      <c r="E36" s="2">
        <v>2</v>
      </c>
      <c r="F36" s="2">
        <v>2</v>
      </c>
      <c r="G36" s="2"/>
      <c r="H36" s="2">
        <v>2</v>
      </c>
      <c r="I36" s="2">
        <v>2</v>
      </c>
      <c r="J36" s="2">
        <v>1</v>
      </c>
      <c r="K36" s="2">
        <v>2</v>
      </c>
      <c r="L36" s="2">
        <v>2</v>
      </c>
      <c r="M36" s="2">
        <v>3</v>
      </c>
      <c r="N36" s="2">
        <v>3</v>
      </c>
      <c r="O36" s="2">
        <v>2</v>
      </c>
      <c r="P36" s="2">
        <v>4</v>
      </c>
      <c r="Q36" s="2">
        <v>2</v>
      </c>
      <c r="R36" s="2"/>
      <c r="S36" s="2"/>
      <c r="T36" s="2"/>
      <c r="U36" s="2">
        <v>3</v>
      </c>
      <c r="V36" s="2"/>
      <c r="W36" s="2">
        <v>1</v>
      </c>
      <c r="X36" s="2"/>
      <c r="Y36" s="2">
        <v>1</v>
      </c>
      <c r="Z36" s="2">
        <v>1</v>
      </c>
      <c r="AA36" s="2">
        <v>1</v>
      </c>
      <c r="AB36" s="2">
        <v>4</v>
      </c>
      <c r="AC36" s="2">
        <v>1</v>
      </c>
      <c r="AD36" s="2"/>
      <c r="AE36" s="2">
        <v>1</v>
      </c>
      <c r="AF36" s="2"/>
      <c r="AG36" s="14">
        <f t="shared" si="0"/>
        <v>41</v>
      </c>
      <c r="AH36" s="15">
        <f>SUM(AG36+'juni-11'!AH30)</f>
        <v>86</v>
      </c>
    </row>
    <row r="37" spans="1:34">
      <c r="A37" s="16" t="s">
        <v>10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14">
        <f t="shared" si="0"/>
        <v>0</v>
      </c>
      <c r="AH37" s="15">
        <f>SUM(AG37+'juni-11'!AH31)</f>
        <v>119</v>
      </c>
    </row>
    <row r="38" spans="1:34">
      <c r="A38" s="16" t="s">
        <v>11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4">
        <f t="shared" si="0"/>
        <v>0</v>
      </c>
      <c r="AH38" s="15">
        <f>SUM(AG38+'juni-11'!AH32)</f>
        <v>289</v>
      </c>
    </row>
    <row r="39" spans="1:34">
      <c r="A39" s="16" t="s">
        <v>12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14">
        <f t="shared" si="0"/>
        <v>0</v>
      </c>
      <c r="AH39" s="15">
        <f>SUM(AG39+'juni-11'!AH33)</f>
        <v>846</v>
      </c>
    </row>
    <row r="40" spans="1:34">
      <c r="A40" s="16" t="s">
        <v>67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14">
        <f t="shared" si="0"/>
        <v>0</v>
      </c>
      <c r="AH40" s="15">
        <f>SUM(AG40+'juni-11'!AH34)</f>
        <v>1</v>
      </c>
    </row>
    <row r="41" spans="1:34">
      <c r="A41" s="16" t="s">
        <v>68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14">
        <f t="shared" si="0"/>
        <v>0</v>
      </c>
      <c r="AH41" s="15">
        <f>SUM(AG41+'juni-11'!AH35)</f>
        <v>5</v>
      </c>
    </row>
    <row r="42" spans="1:34">
      <c r="A42" s="16" t="s">
        <v>41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14">
        <f t="shared" si="0"/>
        <v>0</v>
      </c>
      <c r="AH42" s="15">
        <f>SUM(AG42+'juni-11'!AH36)</f>
        <v>50</v>
      </c>
    </row>
    <row r="43" spans="1:34">
      <c r="A43" s="16" t="s">
        <v>42</v>
      </c>
      <c r="B43" s="2"/>
      <c r="C43" s="2"/>
      <c r="D43" s="2">
        <v>1</v>
      </c>
      <c r="E43" s="2"/>
      <c r="F43" s="2"/>
      <c r="G43" s="2"/>
      <c r="H43" s="2"/>
      <c r="I43" s="2"/>
      <c r="J43" s="2">
        <v>1</v>
      </c>
      <c r="K43" s="2"/>
      <c r="L43" s="2"/>
      <c r="M43" s="2"/>
      <c r="N43" s="2"/>
      <c r="O43" s="2"/>
      <c r="P43" s="2"/>
      <c r="Q43" s="2"/>
      <c r="R43" s="2"/>
      <c r="S43" s="2"/>
      <c r="T43" s="2">
        <v>1</v>
      </c>
      <c r="U43" s="2"/>
      <c r="V43" s="2"/>
      <c r="W43" s="2"/>
      <c r="X43" s="2"/>
      <c r="Y43" s="2"/>
      <c r="Z43" s="2"/>
      <c r="AA43" s="2">
        <v>1</v>
      </c>
      <c r="AB43" s="2"/>
      <c r="AC43" s="2"/>
      <c r="AD43" s="2"/>
      <c r="AE43" s="2"/>
      <c r="AF43" s="2"/>
      <c r="AG43" s="14">
        <f t="shared" si="0"/>
        <v>4</v>
      </c>
      <c r="AH43" s="15">
        <f>SUM(AG43+'juni-11'!AH37)</f>
        <v>10</v>
      </c>
    </row>
    <row r="44" spans="1:34">
      <c r="A44" s="16" t="s">
        <v>43</v>
      </c>
      <c r="B44" s="2"/>
      <c r="C44" s="2"/>
      <c r="D44" s="2"/>
      <c r="E44" s="2"/>
      <c r="F44" s="2"/>
      <c r="G44" s="2"/>
      <c r="H44" s="2"/>
      <c r="I44" s="2">
        <v>1</v>
      </c>
      <c r="J44" s="2"/>
      <c r="K44" s="2">
        <v>1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>
        <v>1</v>
      </c>
      <c r="AD44" s="2"/>
      <c r="AE44" s="2"/>
      <c r="AF44" s="2"/>
      <c r="AG44" s="14">
        <f>SUM(B44:AF44)</f>
        <v>3</v>
      </c>
      <c r="AH44" s="15">
        <f>SUM(AG44+'juni-11'!AH38)</f>
        <v>17</v>
      </c>
    </row>
    <row r="45" spans="1:34">
      <c r="A45" s="16" t="s">
        <v>69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>
        <v>1</v>
      </c>
      <c r="AE45" s="2"/>
      <c r="AF45" s="2"/>
      <c r="AG45" s="14">
        <f>SUM(B45:AF45)</f>
        <v>1</v>
      </c>
      <c r="AH45" s="15">
        <f>SUM(AG45+'juni-11'!AH39)</f>
        <v>4</v>
      </c>
    </row>
    <row r="46" spans="1:34">
      <c r="A46" s="16" t="s">
        <v>13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14">
        <f t="shared" si="0"/>
        <v>0</v>
      </c>
      <c r="AH46" s="15">
        <f>SUM(AG46+'juni-11'!AH40)</f>
        <v>303</v>
      </c>
    </row>
    <row r="47" spans="1:34">
      <c r="A47" s="16" t="s">
        <v>44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14">
        <f>SUM(B47:AF47)</f>
        <v>0</v>
      </c>
      <c r="AH47" s="15">
        <f>SUM(AG47+'juni-11'!AH41)</f>
        <v>1</v>
      </c>
    </row>
    <row r="48" spans="1:34">
      <c r="A48" s="16" t="s">
        <v>14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14">
        <f t="shared" si="0"/>
        <v>0</v>
      </c>
      <c r="AH48" s="15">
        <f>SUM(AG48+'juni-11'!AH42)</f>
        <v>43</v>
      </c>
    </row>
    <row r="49" spans="1:34">
      <c r="A49" s="16" t="s">
        <v>45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14">
        <f t="shared" si="0"/>
        <v>0</v>
      </c>
      <c r="AH49" s="15">
        <f>SUM(AG49+'juni-11'!AH43)</f>
        <v>9</v>
      </c>
    </row>
    <row r="50" spans="1:34">
      <c r="A50" s="16" t="s">
        <v>70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14">
        <f t="shared" si="0"/>
        <v>0</v>
      </c>
      <c r="AH50" s="15">
        <f>SUM(AG50+'juni-11'!AH44)</f>
        <v>1</v>
      </c>
    </row>
    <row r="51" spans="1:34">
      <c r="A51" s="16" t="s">
        <v>91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14">
        <f>SUM(B51:AF51)</f>
        <v>0</v>
      </c>
      <c r="AH51" s="15">
        <f>SUM(AG51+'juni-11'!AH45)</f>
        <v>12</v>
      </c>
    </row>
    <row r="52" spans="1:34">
      <c r="A52" s="16" t="s">
        <v>71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>
        <v>1</v>
      </c>
      <c r="AC52" s="2"/>
      <c r="AD52" s="2"/>
      <c r="AE52" s="2"/>
      <c r="AF52" s="2"/>
      <c r="AG52" s="14">
        <f t="shared" si="0"/>
        <v>1</v>
      </c>
      <c r="AH52" s="15">
        <f>SUM(AG52+'juni-11'!AH46)</f>
        <v>46</v>
      </c>
    </row>
    <row r="53" spans="1:34">
      <c r="A53" s="12" t="s">
        <v>104</v>
      </c>
      <c r="B53" s="13">
        <v>1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14">
        <f t="shared" si="0"/>
        <v>1</v>
      </c>
      <c r="AH53" s="15">
        <f>SUM(AG53)</f>
        <v>1</v>
      </c>
    </row>
    <row r="54" spans="1:34">
      <c r="A54" s="16" t="s">
        <v>72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>
        <v>1</v>
      </c>
      <c r="X54" s="2"/>
      <c r="Y54" s="2"/>
      <c r="Z54" s="2"/>
      <c r="AA54" s="2"/>
      <c r="AB54" s="2"/>
      <c r="AC54" s="2"/>
      <c r="AD54" s="2"/>
      <c r="AE54" s="2"/>
      <c r="AF54" s="2"/>
      <c r="AG54" s="14">
        <f t="shared" si="0"/>
        <v>1</v>
      </c>
      <c r="AH54" s="15">
        <f>SUM(AG54+'juni-11'!AH47)</f>
        <v>16</v>
      </c>
    </row>
    <row r="55" spans="1:34">
      <c r="A55" s="16" t="s">
        <v>73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14">
        <f t="shared" si="0"/>
        <v>0</v>
      </c>
      <c r="AH55" s="15">
        <f>SUM(AG55+'juni-11'!AH48)</f>
        <v>64</v>
      </c>
    </row>
    <row r="56" spans="1:34">
      <c r="A56" s="16" t="s">
        <v>74</v>
      </c>
      <c r="B56" s="2"/>
      <c r="C56" s="2"/>
      <c r="D56" s="2">
        <v>1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14">
        <f t="shared" si="0"/>
        <v>1</v>
      </c>
      <c r="AH56" s="15">
        <f>SUM(AG56+'juni-11'!AH49)</f>
        <v>29</v>
      </c>
    </row>
    <row r="57" spans="1:34">
      <c r="A57" s="16" t="s">
        <v>75</v>
      </c>
      <c r="B57" s="2"/>
      <c r="C57" s="2"/>
      <c r="D57" s="2"/>
      <c r="E57" s="2"/>
      <c r="F57" s="2"/>
      <c r="G57" s="2"/>
      <c r="H57" s="2"/>
      <c r="I57" s="2"/>
      <c r="J57" s="2">
        <v>1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14">
        <f t="shared" si="0"/>
        <v>1</v>
      </c>
      <c r="AH57" s="15">
        <f>SUM(AG57+'juni-11'!AH50)</f>
        <v>61</v>
      </c>
    </row>
    <row r="58" spans="1:34">
      <c r="A58" s="16" t="s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14">
        <f t="shared" si="0"/>
        <v>0</v>
      </c>
      <c r="AH58" s="15">
        <f>SUM(AG58+'juni-11'!AH51)</f>
        <v>38</v>
      </c>
    </row>
    <row r="59" spans="1:34">
      <c r="A59" s="16" t="s">
        <v>92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14">
        <f>SUM(B59:AF59)</f>
        <v>0</v>
      </c>
      <c r="AH59" s="15">
        <f>SUM(AG59+'juni-11'!AH52)</f>
        <v>1</v>
      </c>
    </row>
    <row r="60" spans="1:34">
      <c r="A60" s="16" t="s">
        <v>76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>
        <v>2</v>
      </c>
      <c r="AB60" s="2"/>
      <c r="AC60" s="2"/>
      <c r="AD60" s="2"/>
      <c r="AE60" s="2"/>
      <c r="AF60" s="2"/>
      <c r="AG60" s="14">
        <f t="shared" si="0"/>
        <v>2</v>
      </c>
      <c r="AH60" s="15">
        <f>SUM(AG60+'juni-11'!AH53)</f>
        <v>5</v>
      </c>
    </row>
    <row r="61" spans="1:34">
      <c r="A61" s="16" t="s">
        <v>15</v>
      </c>
      <c r="B61" s="2"/>
      <c r="C61" s="2"/>
      <c r="D61" s="2"/>
      <c r="E61" s="2"/>
      <c r="F61" s="2"/>
      <c r="G61" s="2">
        <v>1</v>
      </c>
      <c r="H61" s="2"/>
      <c r="I61" s="2"/>
      <c r="J61" s="2"/>
      <c r="K61" s="2"/>
      <c r="L61" s="2">
        <v>1</v>
      </c>
      <c r="M61" s="2"/>
      <c r="N61" s="2"/>
      <c r="O61" s="2"/>
      <c r="P61" s="2"/>
      <c r="Q61" s="2"/>
      <c r="R61" s="2"/>
      <c r="S61" s="2"/>
      <c r="T61" s="2">
        <v>1</v>
      </c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14">
        <f t="shared" si="0"/>
        <v>3</v>
      </c>
      <c r="AH61" s="15">
        <f>SUM(AG61+'juni-11'!AH54)</f>
        <v>367</v>
      </c>
    </row>
    <row r="62" spans="1:34">
      <c r="A62" s="16" t="s">
        <v>47</v>
      </c>
      <c r="B62" s="2"/>
      <c r="C62" s="2"/>
      <c r="D62" s="2">
        <v>4</v>
      </c>
      <c r="E62" s="2"/>
      <c r="F62" s="2">
        <v>1</v>
      </c>
      <c r="G62" s="2"/>
      <c r="H62" s="2"/>
      <c r="I62" s="2"/>
      <c r="J62" s="2"/>
      <c r="K62" s="2"/>
      <c r="L62" s="2"/>
      <c r="M62" s="2"/>
      <c r="N62" s="2"/>
      <c r="O62" s="2"/>
      <c r="P62" s="2">
        <v>1</v>
      </c>
      <c r="Q62" s="2"/>
      <c r="R62" s="2"/>
      <c r="S62" s="2"/>
      <c r="T62" s="2"/>
      <c r="U62" s="2"/>
      <c r="V62" s="2"/>
      <c r="W62" s="2">
        <v>2</v>
      </c>
      <c r="X62" s="2"/>
      <c r="Y62" s="2"/>
      <c r="Z62" s="2">
        <v>3</v>
      </c>
      <c r="AA62" s="2">
        <v>3</v>
      </c>
      <c r="AB62" s="2">
        <v>3</v>
      </c>
      <c r="AC62" s="2"/>
      <c r="AD62" s="2">
        <v>2</v>
      </c>
      <c r="AE62" s="2">
        <v>4</v>
      </c>
      <c r="AF62" s="2">
        <v>9</v>
      </c>
      <c r="AG62" s="14">
        <f t="shared" si="0"/>
        <v>32</v>
      </c>
      <c r="AH62" s="15">
        <f>SUM(AG62+'juni-11'!AH55)</f>
        <v>873</v>
      </c>
    </row>
    <row r="63" spans="1:34">
      <c r="A63" s="16" t="s">
        <v>16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14">
        <f t="shared" si="0"/>
        <v>0</v>
      </c>
      <c r="AH63" s="15">
        <f>SUM(AG63+'juni-11'!AH56)</f>
        <v>31</v>
      </c>
    </row>
    <row r="64" spans="1:34">
      <c r="A64" s="16" t="s">
        <v>77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>
        <v>1</v>
      </c>
      <c r="AE64" s="2"/>
      <c r="AF64" s="2"/>
      <c r="AG64" s="14">
        <f t="shared" si="0"/>
        <v>1</v>
      </c>
      <c r="AH64" s="15">
        <f>SUM(AG64+'juni-11'!AH57)</f>
        <v>14</v>
      </c>
    </row>
    <row r="65" spans="1:34">
      <c r="A65" s="16" t="s">
        <v>78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14">
        <f t="shared" si="0"/>
        <v>0</v>
      </c>
      <c r="AH65" s="15">
        <f>SUM(AG65+'juni-11'!AH58)</f>
        <v>2</v>
      </c>
    </row>
    <row r="66" spans="1:34">
      <c r="A66" s="16" t="s">
        <v>48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>
        <v>1</v>
      </c>
      <c r="AF66" s="2"/>
      <c r="AG66" s="14">
        <f t="shared" si="0"/>
        <v>1</v>
      </c>
      <c r="AH66" s="15">
        <f>SUM(AG66+'juni-11'!AH59)</f>
        <v>7</v>
      </c>
    </row>
    <row r="67" spans="1:34">
      <c r="A67" s="16" t="s">
        <v>17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14">
        <f t="shared" si="0"/>
        <v>0</v>
      </c>
      <c r="AH67" s="15">
        <f>SUM(AG67+'juni-11'!AH60)</f>
        <v>34</v>
      </c>
    </row>
    <row r="68" spans="1:34">
      <c r="A68" s="16" t="s">
        <v>18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14">
        <f t="shared" si="0"/>
        <v>0</v>
      </c>
      <c r="AH68" s="15">
        <f>SUM(AG68+'juni-11'!AH61)</f>
        <v>31</v>
      </c>
    </row>
    <row r="69" spans="1:34">
      <c r="A69" s="16" t="s">
        <v>79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14">
        <f t="shared" si="0"/>
        <v>0</v>
      </c>
      <c r="AH69" s="15">
        <f>SUM(AG69+'juni-11'!AH62)</f>
        <v>3</v>
      </c>
    </row>
    <row r="70" spans="1:34">
      <c r="A70" s="16" t="s">
        <v>49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14">
        <f>SUM(B70:AF70)</f>
        <v>0</v>
      </c>
      <c r="AH70" s="15">
        <f>SUM(AG70+'juni-11'!AH63)</f>
        <v>3</v>
      </c>
    </row>
    <row r="71" spans="1:34">
      <c r="A71" s="16" t="s">
        <v>93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14">
        <f>SUM(B71:AF71)</f>
        <v>0</v>
      </c>
      <c r="AH71" s="15">
        <f>SUM(AG71+'juni-11'!AH64)</f>
        <v>1</v>
      </c>
    </row>
    <row r="72" spans="1:34">
      <c r="A72" s="16" t="s">
        <v>19</v>
      </c>
      <c r="B72" s="2">
        <v>1</v>
      </c>
      <c r="C72" s="2"/>
      <c r="D72" s="2">
        <v>3</v>
      </c>
      <c r="E72" s="2">
        <v>6</v>
      </c>
      <c r="F72" s="2">
        <v>26</v>
      </c>
      <c r="G72" s="2"/>
      <c r="H72" s="2"/>
      <c r="I72" s="2">
        <v>15</v>
      </c>
      <c r="J72" s="2"/>
      <c r="K72" s="2"/>
      <c r="L72" s="2"/>
      <c r="M72" s="2"/>
      <c r="N72" s="2"/>
      <c r="O72" s="2"/>
      <c r="P72" s="2"/>
      <c r="Q72" s="2"/>
      <c r="R72" s="2"/>
      <c r="S72" s="2">
        <v>1</v>
      </c>
      <c r="T72" s="2"/>
      <c r="U72" s="2"/>
      <c r="V72" s="2"/>
      <c r="W72" s="2"/>
      <c r="X72" s="2"/>
      <c r="Y72" s="2"/>
      <c r="Z72" s="2"/>
      <c r="AA72" s="2"/>
      <c r="AB72" s="2"/>
      <c r="AC72" s="2">
        <v>1</v>
      </c>
      <c r="AD72" s="2"/>
      <c r="AE72" s="2"/>
      <c r="AF72" s="2"/>
      <c r="AG72" s="14">
        <f t="shared" si="0"/>
        <v>53</v>
      </c>
      <c r="AH72" s="15">
        <f>SUM(AG72+'juni-11'!AH65)</f>
        <v>343</v>
      </c>
    </row>
    <row r="73" spans="1:34">
      <c r="A73" s="16" t="s">
        <v>20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14">
        <f t="shared" si="0"/>
        <v>0</v>
      </c>
      <c r="AH73" s="15">
        <f>SUM(AG73+'juni-11'!AH66)</f>
        <v>553</v>
      </c>
    </row>
    <row r="74" spans="1:34">
      <c r="A74" s="16" t="s">
        <v>50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14">
        <f t="shared" si="0"/>
        <v>0</v>
      </c>
      <c r="AH74" s="15">
        <f>SUM(AG74+'juni-11'!AH67)</f>
        <v>52</v>
      </c>
    </row>
    <row r="75" spans="1:34">
      <c r="A75" s="16" t="s">
        <v>21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30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14">
        <f t="shared" si="0"/>
        <v>0</v>
      </c>
      <c r="AH75" s="15">
        <f>SUM(AG75+'juni-11'!AH68)</f>
        <v>47</v>
      </c>
    </row>
    <row r="76" spans="1:34">
      <c r="A76" s="16" t="s">
        <v>51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30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14">
        <f t="shared" si="0"/>
        <v>0</v>
      </c>
      <c r="AH76" s="15">
        <f>SUM(AG76+'juni-11'!AH69)</f>
        <v>1</v>
      </c>
    </row>
    <row r="77" spans="1:34">
      <c r="A77" s="16" t="s">
        <v>22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30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14">
        <f t="shared" si="0"/>
        <v>0</v>
      </c>
      <c r="AH77" s="15">
        <f>SUM(AG77+'juni-11'!AH70)</f>
        <v>4</v>
      </c>
    </row>
    <row r="78" spans="1:34">
      <c r="A78" s="16" t="s">
        <v>23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>
        <v>1</v>
      </c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14">
        <f t="shared" si="0"/>
        <v>1</v>
      </c>
      <c r="AH78" s="15">
        <f>SUM(AG78+'juni-11'!AH71)</f>
        <v>12</v>
      </c>
    </row>
    <row r="79" spans="1:34">
      <c r="A79" s="16" t="s">
        <v>52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14">
        <f t="shared" si="0"/>
        <v>0</v>
      </c>
      <c r="AH79" s="15">
        <f>SUM(AG79+'juni-11'!AH72)</f>
        <v>4</v>
      </c>
    </row>
    <row r="80" spans="1:34">
      <c r="A80" s="16" t="s">
        <v>24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14">
        <f t="shared" si="0"/>
        <v>0</v>
      </c>
      <c r="AH80" s="15">
        <f>SUM(AG80+'juni-11'!AH73)</f>
        <v>38</v>
      </c>
    </row>
    <row r="81" spans="1:34">
      <c r="A81" s="12" t="s">
        <v>105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13">
        <v>1</v>
      </c>
      <c r="AF81" s="2"/>
      <c r="AG81" s="14">
        <f t="shared" si="0"/>
        <v>1</v>
      </c>
      <c r="AH81" s="15">
        <f>SUM(AG81)</f>
        <v>1</v>
      </c>
    </row>
    <row r="82" spans="1:34">
      <c r="A82" s="16" t="s">
        <v>80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14">
        <f t="shared" si="0"/>
        <v>0</v>
      </c>
      <c r="AH82" s="15">
        <f>SUM(AG82+'juni-11'!AH74)</f>
        <v>6</v>
      </c>
    </row>
    <row r="83" spans="1:34">
      <c r="A83" s="16" t="s">
        <v>25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14">
        <f t="shared" si="0"/>
        <v>0</v>
      </c>
      <c r="AH83" s="15">
        <f>SUM(AG83+'juni-11'!AH75)</f>
        <v>21</v>
      </c>
    </row>
    <row r="84" spans="1:34">
      <c r="A84" s="16" t="s">
        <v>81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14">
        <f t="shared" si="0"/>
        <v>0</v>
      </c>
      <c r="AH84" s="15">
        <f>SUM(AG84+'juni-11'!AH76)</f>
        <v>1</v>
      </c>
    </row>
    <row r="85" spans="1:34">
      <c r="A85" s="16" t="s">
        <v>26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14">
        <f t="shared" si="0"/>
        <v>0</v>
      </c>
      <c r="AH85" s="15">
        <f>SUM(AG85+'juni-11'!AH77)</f>
        <v>12</v>
      </c>
    </row>
    <row r="86" spans="1:34">
      <c r="A86" s="16" t="s">
        <v>27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14">
        <f t="shared" si="0"/>
        <v>0</v>
      </c>
      <c r="AH86" s="15">
        <f>SUM(AG86+'juni-11'!AH78)</f>
        <v>81</v>
      </c>
    </row>
    <row r="87" spans="1:34">
      <c r="AG87" s="6">
        <f>SUM(AG2:AG86)</f>
        <v>582</v>
      </c>
      <c r="AH87" s="7">
        <f>SUM(AH2:AH86)</f>
        <v>5703</v>
      </c>
    </row>
    <row r="88" spans="1:34" ht="27.75" customHeight="1">
      <c r="A88" s="4" t="s">
        <v>28</v>
      </c>
      <c r="B88" s="28">
        <f>SUM(B2:B86)</f>
        <v>17</v>
      </c>
      <c r="C88" s="28">
        <f t="shared" ref="C88:AF88" si="2">SUM(C2:C86)</f>
        <v>18</v>
      </c>
      <c r="D88" s="28">
        <f t="shared" si="2"/>
        <v>20</v>
      </c>
      <c r="E88" s="28">
        <f t="shared" si="2"/>
        <v>21</v>
      </c>
      <c r="F88" s="28">
        <f t="shared" si="2"/>
        <v>40</v>
      </c>
      <c r="G88" s="28">
        <f t="shared" si="2"/>
        <v>10</v>
      </c>
      <c r="H88" s="28">
        <f t="shared" si="2"/>
        <v>15</v>
      </c>
      <c r="I88" s="28">
        <f t="shared" si="2"/>
        <v>29</v>
      </c>
      <c r="J88" s="28">
        <f t="shared" si="2"/>
        <v>18</v>
      </c>
      <c r="K88" s="28">
        <f t="shared" si="2"/>
        <v>11</v>
      </c>
      <c r="L88" s="28">
        <f t="shared" si="2"/>
        <v>14</v>
      </c>
      <c r="M88" s="28">
        <f t="shared" si="2"/>
        <v>12</v>
      </c>
      <c r="N88" s="28">
        <f t="shared" si="2"/>
        <v>16</v>
      </c>
      <c r="O88" s="28">
        <f t="shared" si="2"/>
        <v>6</v>
      </c>
      <c r="P88" s="28">
        <f t="shared" si="2"/>
        <v>38</v>
      </c>
      <c r="Q88" s="28">
        <f t="shared" si="2"/>
        <v>14</v>
      </c>
      <c r="R88" s="28">
        <f t="shared" si="2"/>
        <v>1</v>
      </c>
      <c r="S88" s="28">
        <f t="shared" si="2"/>
        <v>32</v>
      </c>
      <c r="T88" s="28">
        <f t="shared" si="2"/>
        <v>19</v>
      </c>
      <c r="U88" s="28">
        <f t="shared" si="2"/>
        <v>5</v>
      </c>
      <c r="V88" s="28">
        <f t="shared" si="2"/>
        <v>1</v>
      </c>
      <c r="W88" s="28">
        <f t="shared" si="2"/>
        <v>8</v>
      </c>
      <c r="X88" s="28">
        <f t="shared" si="2"/>
        <v>10</v>
      </c>
      <c r="Y88" s="28">
        <f t="shared" si="2"/>
        <v>11</v>
      </c>
      <c r="Z88" s="28">
        <f t="shared" si="2"/>
        <v>59</v>
      </c>
      <c r="AA88" s="28">
        <f t="shared" si="2"/>
        <v>35</v>
      </c>
      <c r="AB88" s="28">
        <f t="shared" si="2"/>
        <v>32</v>
      </c>
      <c r="AC88" s="28">
        <f t="shared" si="2"/>
        <v>16</v>
      </c>
      <c r="AD88" s="28">
        <f t="shared" si="2"/>
        <v>19</v>
      </c>
      <c r="AE88" s="28">
        <f t="shared" si="2"/>
        <v>22</v>
      </c>
      <c r="AF88" s="28">
        <f t="shared" si="2"/>
        <v>13</v>
      </c>
    </row>
    <row r="89" spans="1:34" ht="24.75" customHeight="1">
      <c r="A89" s="5" t="s">
        <v>29</v>
      </c>
      <c r="B89" s="19">
        <f>SUM(B88)</f>
        <v>17</v>
      </c>
      <c r="C89" s="19">
        <f>SUM(C88+B89)</f>
        <v>35</v>
      </c>
      <c r="D89" s="19">
        <f t="shared" ref="D89:AF89" si="3">SUM(D88+C89)</f>
        <v>55</v>
      </c>
      <c r="E89" s="19">
        <f t="shared" si="3"/>
        <v>76</v>
      </c>
      <c r="F89" s="19">
        <f t="shared" si="3"/>
        <v>116</v>
      </c>
      <c r="G89" s="19">
        <f t="shared" si="3"/>
        <v>126</v>
      </c>
      <c r="H89" s="19">
        <f t="shared" si="3"/>
        <v>141</v>
      </c>
      <c r="I89" s="19">
        <f t="shared" si="3"/>
        <v>170</v>
      </c>
      <c r="J89" s="19">
        <f t="shared" si="3"/>
        <v>188</v>
      </c>
      <c r="K89" s="19">
        <f t="shared" si="3"/>
        <v>199</v>
      </c>
      <c r="L89" s="19">
        <f t="shared" si="3"/>
        <v>213</v>
      </c>
      <c r="M89" s="19">
        <f t="shared" si="3"/>
        <v>225</v>
      </c>
      <c r="N89" s="19">
        <f t="shared" si="3"/>
        <v>241</v>
      </c>
      <c r="O89" s="19">
        <f t="shared" si="3"/>
        <v>247</v>
      </c>
      <c r="P89" s="19">
        <f t="shared" si="3"/>
        <v>285</v>
      </c>
      <c r="Q89" s="19">
        <f t="shared" si="3"/>
        <v>299</v>
      </c>
      <c r="R89" s="19">
        <f t="shared" si="3"/>
        <v>300</v>
      </c>
      <c r="S89" s="19">
        <f t="shared" si="3"/>
        <v>332</v>
      </c>
      <c r="T89" s="19">
        <f t="shared" si="3"/>
        <v>351</v>
      </c>
      <c r="U89" s="19">
        <f t="shared" si="3"/>
        <v>356</v>
      </c>
      <c r="V89" s="19">
        <f t="shared" si="3"/>
        <v>357</v>
      </c>
      <c r="W89" s="19">
        <f t="shared" si="3"/>
        <v>365</v>
      </c>
      <c r="X89" s="19">
        <f t="shared" si="3"/>
        <v>375</v>
      </c>
      <c r="Y89" s="19">
        <f t="shared" si="3"/>
        <v>386</v>
      </c>
      <c r="Z89" s="19">
        <f t="shared" si="3"/>
        <v>445</v>
      </c>
      <c r="AA89" s="19">
        <f t="shared" si="3"/>
        <v>480</v>
      </c>
      <c r="AB89" s="19">
        <f t="shared" si="3"/>
        <v>512</v>
      </c>
      <c r="AC89" s="19">
        <f t="shared" si="3"/>
        <v>528</v>
      </c>
      <c r="AD89" s="19">
        <f t="shared" si="3"/>
        <v>547</v>
      </c>
      <c r="AE89" s="19">
        <f t="shared" si="3"/>
        <v>569</v>
      </c>
      <c r="AF89" s="19">
        <f t="shared" si="3"/>
        <v>582</v>
      </c>
      <c r="AG89" s="6">
        <f>SUM(B88:AF88)</f>
        <v>582</v>
      </c>
      <c r="AH89" s="23" t="s">
        <v>53</v>
      </c>
    </row>
    <row r="90" spans="1:34" ht="34.5" customHeight="1">
      <c r="A90" s="8" t="s">
        <v>30</v>
      </c>
      <c r="B90" s="31">
        <f>SUM(B89+'juni-11'!AG82)</f>
        <v>5138</v>
      </c>
      <c r="C90" s="31">
        <f>SUM(C88+B90)</f>
        <v>5156</v>
      </c>
      <c r="D90" s="31">
        <f t="shared" ref="D90:AG90" si="4">SUM(D88+C90)</f>
        <v>5176</v>
      </c>
      <c r="E90" s="31">
        <f t="shared" si="4"/>
        <v>5197</v>
      </c>
      <c r="F90" s="31">
        <f t="shared" si="4"/>
        <v>5237</v>
      </c>
      <c r="G90" s="31">
        <f t="shared" si="4"/>
        <v>5247</v>
      </c>
      <c r="H90" s="31">
        <f t="shared" si="4"/>
        <v>5262</v>
      </c>
      <c r="I90" s="31">
        <f t="shared" si="4"/>
        <v>5291</v>
      </c>
      <c r="J90" s="31">
        <f t="shared" si="4"/>
        <v>5309</v>
      </c>
      <c r="K90" s="31">
        <f t="shared" si="4"/>
        <v>5320</v>
      </c>
      <c r="L90" s="31">
        <f t="shared" si="4"/>
        <v>5334</v>
      </c>
      <c r="M90" s="31">
        <f t="shared" si="4"/>
        <v>5346</v>
      </c>
      <c r="N90" s="31">
        <f t="shared" si="4"/>
        <v>5362</v>
      </c>
      <c r="O90" s="31">
        <f t="shared" si="4"/>
        <v>5368</v>
      </c>
      <c r="P90" s="31">
        <f t="shared" si="4"/>
        <v>5406</v>
      </c>
      <c r="Q90" s="31">
        <f t="shared" si="4"/>
        <v>5420</v>
      </c>
      <c r="R90" s="31">
        <f t="shared" si="4"/>
        <v>5421</v>
      </c>
      <c r="S90" s="31">
        <f t="shared" si="4"/>
        <v>5453</v>
      </c>
      <c r="T90" s="31">
        <f t="shared" si="4"/>
        <v>5472</v>
      </c>
      <c r="U90" s="31">
        <f t="shared" si="4"/>
        <v>5477</v>
      </c>
      <c r="V90" s="31">
        <f t="shared" si="4"/>
        <v>5478</v>
      </c>
      <c r="W90" s="31">
        <f t="shared" si="4"/>
        <v>5486</v>
      </c>
      <c r="X90" s="31">
        <f t="shared" si="4"/>
        <v>5496</v>
      </c>
      <c r="Y90" s="31">
        <f t="shared" si="4"/>
        <v>5507</v>
      </c>
      <c r="Z90" s="31">
        <f t="shared" si="4"/>
        <v>5566</v>
      </c>
      <c r="AA90" s="31">
        <f t="shared" si="4"/>
        <v>5601</v>
      </c>
      <c r="AB90" s="31">
        <f t="shared" si="4"/>
        <v>5633</v>
      </c>
      <c r="AC90" s="31">
        <f t="shared" si="4"/>
        <v>5649</v>
      </c>
      <c r="AD90" s="31">
        <f t="shared" si="4"/>
        <v>5668</v>
      </c>
      <c r="AE90" s="31">
        <f t="shared" si="4"/>
        <v>5690</v>
      </c>
      <c r="AF90" s="31">
        <f t="shared" si="4"/>
        <v>5703</v>
      </c>
      <c r="AG90" s="37">
        <f t="shared" si="4"/>
        <v>5703</v>
      </c>
      <c r="AH90" s="40">
        <v>40771</v>
      </c>
    </row>
    <row r="92" spans="1:34">
      <c r="A92" s="29" t="s">
        <v>106</v>
      </c>
    </row>
    <row r="93" spans="1:34">
      <c r="A93" s="29" t="s">
        <v>107</v>
      </c>
    </row>
  </sheetData>
  <phoneticPr fontId="2" type="noConversion"/>
  <printOptions gridLines="1"/>
  <pageMargins left="0.74803149606299213" right="0.74803149606299213" top="0.98425196850393704" bottom="0.98425196850393704" header="0.51181102362204722" footer="0.51181102362204722"/>
  <pageSetup paperSize="9" scale="56" orientation="portrait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H101"/>
  <sheetViews>
    <sheetView zoomScale="75" zoomScaleNormal="75" workbookViewId="0">
      <pane xSplit="1" ySplit="1" topLeftCell="B68" activePane="bottomRight" state="frozen"/>
      <selection pane="bottomRight" activeCell="A51" sqref="A51:XFD51"/>
      <selection pane="bottomLeft" activeCell="A2" sqref="A2"/>
      <selection pane="topRight" activeCell="B1" sqref="B1"/>
    </sheetView>
  </sheetViews>
  <sheetFormatPr defaultRowHeight="12.75"/>
  <cols>
    <col min="1" max="1" width="24.140625" style="4" bestFit="1" customWidth="1"/>
    <col min="2" max="3" width="3.42578125" customWidth="1"/>
    <col min="4" max="4" width="4.140625" bestFit="1" customWidth="1"/>
    <col min="5" max="9" width="3.42578125" customWidth="1"/>
    <col min="10" max="10" width="3.7109375" customWidth="1"/>
    <col min="11" max="12" width="3.42578125" customWidth="1"/>
    <col min="13" max="13" width="4.140625" bestFit="1" customWidth="1"/>
    <col min="14" max="31" width="3.85546875" bestFit="1" customWidth="1"/>
    <col min="32" max="32" width="4.28515625" bestFit="1" customWidth="1"/>
    <col min="33" max="33" width="12.42578125" style="3" customWidth="1"/>
    <col min="34" max="34" width="11.42578125" style="3" bestFit="1" customWidth="1"/>
    <col min="36" max="36" width="10.140625" bestFit="1" customWidth="1"/>
  </cols>
  <sheetData>
    <row r="1" spans="1:34" s="9" customFormat="1" ht="13.5" thickBot="1">
      <c r="A1" s="17" t="s">
        <v>108</v>
      </c>
      <c r="B1" s="18">
        <v>1</v>
      </c>
      <c r="C1" s="18">
        <v>2</v>
      </c>
      <c r="D1" s="18">
        <v>3</v>
      </c>
      <c r="E1" s="18">
        <v>4</v>
      </c>
      <c r="F1" s="18">
        <v>5</v>
      </c>
      <c r="G1" s="18">
        <v>6</v>
      </c>
      <c r="H1" s="18">
        <v>7</v>
      </c>
      <c r="I1" s="18">
        <v>8</v>
      </c>
      <c r="J1" s="18">
        <v>9</v>
      </c>
      <c r="K1" s="18">
        <v>10</v>
      </c>
      <c r="L1" s="18">
        <v>11</v>
      </c>
      <c r="M1" s="18">
        <v>12</v>
      </c>
      <c r="N1" s="18">
        <v>13</v>
      </c>
      <c r="O1" s="18">
        <v>14</v>
      </c>
      <c r="P1" s="18">
        <v>15</v>
      </c>
      <c r="Q1" s="18">
        <v>16</v>
      </c>
      <c r="R1" s="18">
        <v>17</v>
      </c>
      <c r="S1" s="18">
        <v>18</v>
      </c>
      <c r="T1" s="18">
        <v>19</v>
      </c>
      <c r="U1" s="18">
        <v>20</v>
      </c>
      <c r="V1" s="18">
        <v>21</v>
      </c>
      <c r="W1" s="18">
        <v>22</v>
      </c>
      <c r="X1" s="18">
        <v>23</v>
      </c>
      <c r="Y1" s="18">
        <v>24</v>
      </c>
      <c r="Z1" s="18">
        <v>25</v>
      </c>
      <c r="AA1" s="18">
        <v>26</v>
      </c>
      <c r="AB1" s="18">
        <v>27</v>
      </c>
      <c r="AC1" s="18">
        <v>28</v>
      </c>
      <c r="AD1" s="18">
        <v>29</v>
      </c>
      <c r="AE1" s="18">
        <v>30</v>
      </c>
      <c r="AF1" s="18">
        <v>31</v>
      </c>
      <c r="AG1" s="10" t="s">
        <v>1</v>
      </c>
      <c r="AH1" s="11" t="s">
        <v>2</v>
      </c>
    </row>
    <row r="2" spans="1:34">
      <c r="A2" s="27" t="s">
        <v>97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14">
        <f t="shared" ref="AG2:AG94" si="0">SUM(B2:AF2)</f>
        <v>0</v>
      </c>
      <c r="AH2" s="38">
        <f>SUM(AG2+'juli-11'!AH2)</f>
        <v>2</v>
      </c>
    </row>
    <row r="3" spans="1:34">
      <c r="A3" s="16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14">
        <f t="shared" si="0"/>
        <v>0</v>
      </c>
      <c r="AH3" s="38">
        <f>SUM(AG3+'juli-11'!AH3)</f>
        <v>3</v>
      </c>
    </row>
    <row r="4" spans="1:34">
      <c r="A4" s="16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>
        <v>1</v>
      </c>
      <c r="X4" s="2"/>
      <c r="Y4" s="2"/>
      <c r="Z4" s="2"/>
      <c r="AA4" s="2"/>
      <c r="AB4" s="2">
        <v>1</v>
      </c>
      <c r="AC4" s="2"/>
      <c r="AD4" s="2"/>
      <c r="AE4" s="2"/>
      <c r="AF4" s="2">
        <v>1</v>
      </c>
      <c r="AG4" s="14">
        <f t="shared" ref="AG4:AG5" si="1">SUM(B4:AF4)</f>
        <v>3</v>
      </c>
      <c r="AH4" s="38">
        <f>SUM(AG4+'juli-11'!AH4)</f>
        <v>13</v>
      </c>
    </row>
    <row r="5" spans="1:34">
      <c r="A5" s="12" t="s">
        <v>109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3">
        <v>1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14">
        <f t="shared" si="1"/>
        <v>1</v>
      </c>
      <c r="AH5" s="38">
        <f>SUM(AG5)</f>
        <v>1</v>
      </c>
    </row>
    <row r="6" spans="1:34">
      <c r="A6" s="16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4">
        <f t="shared" si="0"/>
        <v>0</v>
      </c>
      <c r="AH6" s="38">
        <f>SUM(AG6+'juli-11'!AH5)</f>
        <v>1</v>
      </c>
    </row>
    <row r="7" spans="1:34">
      <c r="A7" s="16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14">
        <f t="shared" si="0"/>
        <v>0</v>
      </c>
      <c r="AH7" s="38">
        <f>SUM(AG7+'juli-11'!AH6)</f>
        <v>5</v>
      </c>
    </row>
    <row r="8" spans="1:34">
      <c r="A8" s="16" t="s">
        <v>5</v>
      </c>
      <c r="B8" s="2"/>
      <c r="C8" s="2"/>
      <c r="D8" s="2"/>
      <c r="E8" s="2"/>
      <c r="F8" s="2"/>
      <c r="G8" s="2">
        <v>1</v>
      </c>
      <c r="H8" s="2"/>
      <c r="I8" s="2">
        <v>1</v>
      </c>
      <c r="J8" s="2"/>
      <c r="K8" s="2">
        <v>2</v>
      </c>
      <c r="L8" s="2">
        <v>1</v>
      </c>
      <c r="M8" s="2"/>
      <c r="N8" s="2"/>
      <c r="O8" s="2"/>
      <c r="P8" s="2"/>
      <c r="Q8" s="2">
        <v>2</v>
      </c>
      <c r="R8" s="2">
        <v>6</v>
      </c>
      <c r="S8" s="2">
        <v>2</v>
      </c>
      <c r="T8" s="2">
        <v>2</v>
      </c>
      <c r="U8" s="2">
        <v>1</v>
      </c>
      <c r="V8" s="2">
        <v>1</v>
      </c>
      <c r="W8" s="2">
        <v>1</v>
      </c>
      <c r="X8" s="2"/>
      <c r="Y8" s="2">
        <v>1</v>
      </c>
      <c r="Z8" s="2"/>
      <c r="AA8" s="2"/>
      <c r="AB8" s="2"/>
      <c r="AC8" s="2">
        <v>1</v>
      </c>
      <c r="AD8" s="2">
        <v>3</v>
      </c>
      <c r="AE8" s="2">
        <v>2</v>
      </c>
      <c r="AF8" s="2">
        <v>7</v>
      </c>
      <c r="AG8" s="14">
        <f t="shared" si="0"/>
        <v>34</v>
      </c>
      <c r="AH8" s="38">
        <f>SUM(AG8+'juli-11'!AH7)</f>
        <v>61</v>
      </c>
    </row>
    <row r="9" spans="1:34">
      <c r="A9" s="12" t="s">
        <v>110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3">
        <v>1</v>
      </c>
      <c r="W9" s="2"/>
      <c r="X9" s="2"/>
      <c r="Y9" s="2"/>
      <c r="Z9" s="2"/>
      <c r="AA9" s="2"/>
      <c r="AB9" s="2"/>
      <c r="AC9" s="2"/>
      <c r="AD9" s="2"/>
      <c r="AE9" s="2"/>
      <c r="AF9" s="2"/>
      <c r="AG9" s="14">
        <f t="shared" si="0"/>
        <v>1</v>
      </c>
      <c r="AH9" s="38">
        <f>SUM(AG9)</f>
        <v>1</v>
      </c>
    </row>
    <row r="10" spans="1:34">
      <c r="A10" s="16" t="s">
        <v>98</v>
      </c>
      <c r="B10" s="2"/>
      <c r="C10" s="2"/>
      <c r="D10" s="2"/>
      <c r="E10" s="2"/>
      <c r="F10" s="2"/>
      <c r="G10" s="2"/>
      <c r="H10" s="2"/>
      <c r="I10" s="2"/>
      <c r="J10" s="2"/>
      <c r="K10" s="2">
        <v>2</v>
      </c>
      <c r="L10" s="2" t="s">
        <v>40</v>
      </c>
      <c r="M10" s="2"/>
      <c r="N10" s="2"/>
      <c r="O10" s="2"/>
      <c r="P10" s="2"/>
      <c r="Q10" s="2"/>
      <c r="R10" s="2"/>
      <c r="S10" s="2"/>
      <c r="T10" s="2"/>
      <c r="U10" s="2">
        <v>1</v>
      </c>
      <c r="V10" s="2"/>
      <c r="W10" s="2">
        <v>1</v>
      </c>
      <c r="X10" s="2"/>
      <c r="Y10" s="2"/>
      <c r="Z10" s="2"/>
      <c r="AA10" s="2"/>
      <c r="AB10" s="2"/>
      <c r="AC10" s="2">
        <v>2</v>
      </c>
      <c r="AD10" s="2"/>
      <c r="AE10" s="2">
        <v>5</v>
      </c>
      <c r="AF10" s="2">
        <v>10</v>
      </c>
      <c r="AG10" s="14">
        <f t="shared" si="0"/>
        <v>21</v>
      </c>
      <c r="AH10" s="38">
        <f>SUM(AG10+'juli-11'!AH8)</f>
        <v>23</v>
      </c>
    </row>
    <row r="11" spans="1:34">
      <c r="A11" s="12" t="s">
        <v>111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3">
        <v>1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>
        <v>1</v>
      </c>
      <c r="AG11" s="14">
        <f t="shared" si="0"/>
        <v>2</v>
      </c>
      <c r="AH11" s="38">
        <f>SUM(AG11)</f>
        <v>2</v>
      </c>
    </row>
    <row r="12" spans="1:34">
      <c r="A12" s="16" t="s">
        <v>99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>
        <v>3</v>
      </c>
      <c r="AG12" s="14">
        <f t="shared" si="0"/>
        <v>3</v>
      </c>
      <c r="AH12" s="38">
        <f>SUM(AG12+'juli-11'!AH9)</f>
        <v>4</v>
      </c>
    </row>
    <row r="13" spans="1:34">
      <c r="A13" s="16" t="s">
        <v>100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4">
        <f t="shared" si="0"/>
        <v>0</v>
      </c>
      <c r="AH13" s="38">
        <f>SUM(AG13+'juli-11'!AH10)</f>
        <v>2</v>
      </c>
    </row>
    <row r="14" spans="1:34">
      <c r="A14" s="16" t="s">
        <v>101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>
        <v>2</v>
      </c>
      <c r="U14" s="2">
        <v>1</v>
      </c>
      <c r="V14" s="2"/>
      <c r="W14" s="2"/>
      <c r="X14" s="2"/>
      <c r="Y14" s="2"/>
      <c r="Z14" s="2"/>
      <c r="AA14" s="2"/>
      <c r="AB14" s="2">
        <v>1</v>
      </c>
      <c r="AC14" s="2"/>
      <c r="AD14" s="2"/>
      <c r="AE14" s="2">
        <v>1</v>
      </c>
      <c r="AF14" s="2"/>
      <c r="AG14" s="14">
        <f t="shared" si="0"/>
        <v>5</v>
      </c>
      <c r="AH14" s="38">
        <f>SUM(AG14+'juli-11'!AH11)</f>
        <v>10</v>
      </c>
    </row>
    <row r="15" spans="1:34">
      <c r="A15" s="16" t="s"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 t="s">
        <v>40</v>
      </c>
      <c r="AA15" s="2"/>
      <c r="AB15" s="2"/>
      <c r="AC15" s="2"/>
      <c r="AD15" s="2"/>
      <c r="AE15" s="2"/>
      <c r="AF15" s="2"/>
      <c r="AG15" s="14">
        <f>SUM(B15:AF15)</f>
        <v>0</v>
      </c>
      <c r="AH15" s="38">
        <f>SUM(AG15+'juli-11'!AH12)</f>
        <v>93</v>
      </c>
    </row>
    <row r="16" spans="1:34">
      <c r="A16" s="16" t="s">
        <v>7</v>
      </c>
      <c r="B16" s="2">
        <v>1</v>
      </c>
      <c r="C16" s="2"/>
      <c r="D16" s="2"/>
      <c r="E16" s="2"/>
      <c r="F16" s="2"/>
      <c r="G16" s="2"/>
      <c r="H16" s="2"/>
      <c r="I16" s="2">
        <v>2</v>
      </c>
      <c r="J16" s="2">
        <v>1</v>
      </c>
      <c r="K16" s="2">
        <v>10</v>
      </c>
      <c r="L16" s="2">
        <v>9</v>
      </c>
      <c r="M16" s="2"/>
      <c r="N16" s="2"/>
      <c r="O16" s="2"/>
      <c r="P16" s="2">
        <v>2</v>
      </c>
      <c r="Q16" s="2">
        <v>26</v>
      </c>
      <c r="R16" s="2">
        <v>17</v>
      </c>
      <c r="S16" s="2">
        <v>11</v>
      </c>
      <c r="T16" s="2">
        <v>10</v>
      </c>
      <c r="U16" s="2">
        <v>47</v>
      </c>
      <c r="V16" s="2">
        <v>9</v>
      </c>
      <c r="W16" s="2">
        <v>10</v>
      </c>
      <c r="X16" s="2">
        <v>2</v>
      </c>
      <c r="Y16" s="2">
        <v>1</v>
      </c>
      <c r="Z16" s="2">
        <v>2</v>
      </c>
      <c r="AA16" s="2">
        <v>3</v>
      </c>
      <c r="AB16" s="2">
        <v>15</v>
      </c>
      <c r="AC16" s="2">
        <v>4</v>
      </c>
      <c r="AD16" s="2">
        <v>15</v>
      </c>
      <c r="AE16" s="2">
        <v>40</v>
      </c>
      <c r="AF16" s="2">
        <v>34</v>
      </c>
      <c r="AG16" s="14">
        <f t="shared" si="0"/>
        <v>271</v>
      </c>
      <c r="AH16" s="38">
        <f>SUM(AG16+'juli-11'!AH13)</f>
        <v>464</v>
      </c>
    </row>
    <row r="17" spans="1:34">
      <c r="A17" s="12" t="s">
        <v>112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13">
        <v>1</v>
      </c>
      <c r="AA17" s="2"/>
      <c r="AB17" s="2">
        <v>1</v>
      </c>
      <c r="AC17" s="2"/>
      <c r="AD17" s="2"/>
      <c r="AE17" s="2"/>
      <c r="AF17" s="2"/>
      <c r="AG17" s="14">
        <f t="shared" si="0"/>
        <v>2</v>
      </c>
      <c r="AH17" s="38">
        <f>SUM(AG17)</f>
        <v>2</v>
      </c>
    </row>
    <row r="18" spans="1:34">
      <c r="A18" s="16" t="s">
        <v>34</v>
      </c>
      <c r="B18" s="2"/>
      <c r="C18" s="2"/>
      <c r="D18" s="2"/>
      <c r="E18" s="2"/>
      <c r="F18" s="2"/>
      <c r="G18" s="2">
        <v>1</v>
      </c>
      <c r="H18" s="2"/>
      <c r="I18" s="2"/>
      <c r="J18" s="2">
        <v>4</v>
      </c>
      <c r="K18" s="2">
        <v>1</v>
      </c>
      <c r="L18" s="2">
        <v>2</v>
      </c>
      <c r="M18" s="2">
        <v>1</v>
      </c>
      <c r="N18" s="2"/>
      <c r="O18" s="2"/>
      <c r="P18" s="2"/>
      <c r="Q18" s="2">
        <v>1</v>
      </c>
      <c r="R18" s="2">
        <v>2</v>
      </c>
      <c r="S18" s="2"/>
      <c r="T18" s="2">
        <v>1</v>
      </c>
      <c r="U18" s="2"/>
      <c r="V18" s="2"/>
      <c r="W18" s="2">
        <v>6</v>
      </c>
      <c r="X18" s="2">
        <v>1</v>
      </c>
      <c r="Y18" s="2">
        <v>6</v>
      </c>
      <c r="Z18" s="2">
        <v>7</v>
      </c>
      <c r="AA18" s="2">
        <v>2</v>
      </c>
      <c r="AB18" s="2">
        <v>1</v>
      </c>
      <c r="AC18" s="2">
        <v>1</v>
      </c>
      <c r="AD18" s="2">
        <v>1</v>
      </c>
      <c r="AE18" s="2"/>
      <c r="AF18" s="2">
        <v>2</v>
      </c>
      <c r="AG18" s="14">
        <f t="shared" si="0"/>
        <v>40</v>
      </c>
      <c r="AH18" s="38">
        <f>SUM(AG18+'juli-11'!AH14)</f>
        <v>61</v>
      </c>
    </row>
    <row r="19" spans="1:34">
      <c r="A19" s="16" t="s">
        <v>103</v>
      </c>
      <c r="B19" s="2">
        <v>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>
        <v>1</v>
      </c>
      <c r="AB19" s="2"/>
      <c r="AC19" s="2"/>
      <c r="AD19" s="2"/>
      <c r="AE19" s="2"/>
      <c r="AF19" s="2"/>
      <c r="AG19" s="14">
        <f t="shared" si="0"/>
        <v>2</v>
      </c>
      <c r="AH19" s="38">
        <f>SUM(AG19+'juli-11'!AH15)</f>
        <v>7</v>
      </c>
    </row>
    <row r="20" spans="1:34">
      <c r="A20" s="16" t="s">
        <v>58</v>
      </c>
      <c r="B20" s="2"/>
      <c r="C20" s="2">
        <v>1</v>
      </c>
      <c r="D20" s="2"/>
      <c r="E20" s="2"/>
      <c r="F20" s="2">
        <v>1</v>
      </c>
      <c r="G20" s="2"/>
      <c r="H20" s="2"/>
      <c r="I20" s="2">
        <v>1</v>
      </c>
      <c r="J20" s="2"/>
      <c r="K20" s="2">
        <v>1</v>
      </c>
      <c r="L20" s="2">
        <v>1</v>
      </c>
      <c r="M20" s="2">
        <v>1</v>
      </c>
      <c r="N20" s="2">
        <v>2</v>
      </c>
      <c r="O20" s="2"/>
      <c r="P20" s="2"/>
      <c r="Q20" s="2">
        <v>2</v>
      </c>
      <c r="R20" s="2">
        <v>2</v>
      </c>
      <c r="S20" s="2">
        <v>1</v>
      </c>
      <c r="T20" s="2">
        <v>1</v>
      </c>
      <c r="U20" s="2"/>
      <c r="V20" s="2">
        <v>1</v>
      </c>
      <c r="W20" s="2"/>
      <c r="X20" s="2">
        <v>2</v>
      </c>
      <c r="Y20" s="2"/>
      <c r="Z20" s="2">
        <v>1</v>
      </c>
      <c r="AA20" s="2">
        <v>1</v>
      </c>
      <c r="AB20" s="2"/>
      <c r="AC20" s="2"/>
      <c r="AD20" s="2">
        <v>1</v>
      </c>
      <c r="AE20" s="2">
        <v>1</v>
      </c>
      <c r="AF20" s="2"/>
      <c r="AG20" s="14">
        <f t="shared" si="0"/>
        <v>21</v>
      </c>
      <c r="AH20" s="38">
        <f>SUM(AG20+'juli-11'!AH16)</f>
        <v>62</v>
      </c>
    </row>
    <row r="21" spans="1:34">
      <c r="A21" s="16" t="s">
        <v>59</v>
      </c>
      <c r="B21" s="2"/>
      <c r="C21" s="2"/>
      <c r="D21" s="2"/>
      <c r="E21" s="2"/>
      <c r="F21" s="2"/>
      <c r="G21" s="2"/>
      <c r="H21" s="2"/>
      <c r="I21" s="2"/>
      <c r="J21" s="2"/>
      <c r="K21" s="2">
        <v>1</v>
      </c>
      <c r="L21" s="2" t="s">
        <v>40</v>
      </c>
      <c r="M21" s="2">
        <v>1</v>
      </c>
      <c r="N21" s="2"/>
      <c r="O21" s="2">
        <v>1</v>
      </c>
      <c r="P21" s="2">
        <v>1</v>
      </c>
      <c r="Q21" s="2">
        <v>1</v>
      </c>
      <c r="R21" s="2">
        <v>2</v>
      </c>
      <c r="S21" s="2"/>
      <c r="T21" s="2"/>
      <c r="U21" s="2"/>
      <c r="V21" s="2">
        <v>2</v>
      </c>
      <c r="W21" s="2">
        <v>2</v>
      </c>
      <c r="X21" s="2"/>
      <c r="Y21" s="2"/>
      <c r="Z21" s="2"/>
      <c r="AA21" s="2"/>
      <c r="AB21" s="2"/>
      <c r="AC21" s="2">
        <v>2</v>
      </c>
      <c r="AD21" s="2">
        <v>4</v>
      </c>
      <c r="AE21" s="2">
        <v>1</v>
      </c>
      <c r="AF21" s="2">
        <v>16</v>
      </c>
      <c r="AG21" s="14">
        <f t="shared" si="0"/>
        <v>34</v>
      </c>
      <c r="AH21" s="38">
        <f>SUM(AG21+'juli-11'!AH17)</f>
        <v>50</v>
      </c>
    </row>
    <row r="22" spans="1:34">
      <c r="A22" s="16" t="s">
        <v>85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14">
        <f t="shared" si="0"/>
        <v>0</v>
      </c>
      <c r="AH22" s="38">
        <f>SUM(AG22+'juli-11'!AH18)</f>
        <v>7</v>
      </c>
    </row>
    <row r="23" spans="1:34">
      <c r="A23" s="16" t="s">
        <v>60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14">
        <f t="shared" si="0"/>
        <v>0</v>
      </c>
      <c r="AH23" s="38">
        <f>SUM(AG23+'juli-11'!AH19)</f>
        <v>26</v>
      </c>
    </row>
    <row r="24" spans="1:34">
      <c r="A24" s="16" t="s">
        <v>61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>
        <v>1</v>
      </c>
      <c r="AE24" s="2">
        <v>1</v>
      </c>
      <c r="AF24" s="2">
        <v>1</v>
      </c>
      <c r="AG24" s="14">
        <f t="shared" si="0"/>
        <v>3</v>
      </c>
      <c r="AH24" s="38">
        <f>SUM(AG24+'juli-11'!AH20)</f>
        <v>30</v>
      </c>
    </row>
    <row r="25" spans="1:34">
      <c r="A25" s="16" t="s">
        <v>86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>
        <v>1</v>
      </c>
      <c r="AG25" s="14">
        <f>SUM(B25:AF25)</f>
        <v>1</v>
      </c>
      <c r="AH25" s="38">
        <f>SUM(AG25+'juli-11'!AH21)</f>
        <v>2</v>
      </c>
    </row>
    <row r="26" spans="1:34">
      <c r="A26" s="16" t="s">
        <v>62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>
        <v>1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>
        <v>4</v>
      </c>
      <c r="AF26" s="2"/>
      <c r="AG26" s="14">
        <f t="shared" si="0"/>
        <v>5</v>
      </c>
      <c r="AH26" s="38">
        <f>SUM(AG26+'juli-11'!AH22)</f>
        <v>9</v>
      </c>
    </row>
    <row r="27" spans="1:34">
      <c r="A27" s="16" t="s">
        <v>87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14">
        <f t="shared" si="0"/>
        <v>0</v>
      </c>
      <c r="AH27" s="38">
        <f>SUM(AG27+'juli-11'!AH23)</f>
        <v>44</v>
      </c>
    </row>
    <row r="28" spans="1:34">
      <c r="A28" s="16" t="s">
        <v>35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14">
        <f t="shared" si="0"/>
        <v>0</v>
      </c>
      <c r="AH28" s="38">
        <f>SUM(AG28+'juli-11'!AH24)</f>
        <v>4</v>
      </c>
    </row>
    <row r="29" spans="1:34">
      <c r="A29" s="16" t="s">
        <v>88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14">
        <f t="shared" si="0"/>
        <v>0</v>
      </c>
      <c r="AH29" s="38">
        <f>SUM(AG29+'juli-11'!AH25)</f>
        <v>5</v>
      </c>
    </row>
    <row r="30" spans="1:34">
      <c r="A30" s="16" t="s">
        <v>89</v>
      </c>
      <c r="B30" s="2"/>
      <c r="C30" s="2"/>
      <c r="D30" s="2"/>
      <c r="E30" s="2">
        <v>1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14">
        <f t="shared" si="0"/>
        <v>1</v>
      </c>
      <c r="AH30" s="38">
        <f>SUM(AG30+'juli-11'!AH26)</f>
        <v>215</v>
      </c>
    </row>
    <row r="31" spans="1:34">
      <c r="A31" s="16" t="s">
        <v>63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14">
        <f t="shared" si="0"/>
        <v>0</v>
      </c>
      <c r="AH31" s="38">
        <f>SUM(AG31+'juli-11'!AH27)</f>
        <v>1</v>
      </c>
    </row>
    <row r="32" spans="1:34">
      <c r="A32" s="16" t="s">
        <v>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14">
        <f t="shared" si="0"/>
        <v>0</v>
      </c>
      <c r="AH32" s="38">
        <f>SUM(AG32+'juli-11'!AH28)</f>
        <v>2</v>
      </c>
    </row>
    <row r="33" spans="1:34">
      <c r="A33" s="12" t="s">
        <v>113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13">
        <v>1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14">
        <f t="shared" si="0"/>
        <v>1</v>
      </c>
      <c r="AH33" s="38">
        <f>SUM(AG33)</f>
        <v>1</v>
      </c>
    </row>
    <row r="34" spans="1:34">
      <c r="A34" s="16" t="s">
        <v>36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14">
        <f t="shared" si="0"/>
        <v>0</v>
      </c>
      <c r="AH34" s="38">
        <f>SUM(AG34+'juli-11'!AH29)</f>
        <v>1</v>
      </c>
    </row>
    <row r="35" spans="1:34">
      <c r="A35" s="16" t="s">
        <v>64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>
        <v>1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14">
        <f t="shared" si="0"/>
        <v>1</v>
      </c>
      <c r="AH35" s="38">
        <f>SUM(AG35+'juli-11'!AH30)</f>
        <v>23</v>
      </c>
    </row>
    <row r="36" spans="1:34">
      <c r="A36" s="16" t="s">
        <v>65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>
        <v>3</v>
      </c>
      <c r="X36" s="2"/>
      <c r="Y36" s="2"/>
      <c r="Z36" s="2"/>
      <c r="AA36" s="2"/>
      <c r="AB36" s="2"/>
      <c r="AC36" s="2"/>
      <c r="AD36" s="2"/>
      <c r="AE36" s="2"/>
      <c r="AF36" s="2"/>
      <c r="AG36" s="14">
        <f t="shared" si="0"/>
        <v>3</v>
      </c>
      <c r="AH36" s="38">
        <f>SUM(AG36+'juli-11'!AH31)</f>
        <v>39</v>
      </c>
    </row>
    <row r="37" spans="1:34">
      <c r="A37" s="16" t="s">
        <v>37</v>
      </c>
      <c r="B37" s="2"/>
      <c r="C37" s="2"/>
      <c r="D37" s="2"/>
      <c r="E37" s="2"/>
      <c r="F37" s="2"/>
      <c r="G37" s="2">
        <v>1</v>
      </c>
      <c r="H37" s="2"/>
      <c r="I37" s="2"/>
      <c r="J37" s="2"/>
      <c r="K37" s="2"/>
      <c r="L37" s="2"/>
      <c r="M37" s="2"/>
      <c r="N37" s="2">
        <v>1</v>
      </c>
      <c r="O37" s="2"/>
      <c r="P37" s="2"/>
      <c r="Q37" s="2"/>
      <c r="R37" s="2"/>
      <c r="S37" s="2">
        <v>1</v>
      </c>
      <c r="T37" s="2">
        <v>3</v>
      </c>
      <c r="U37" s="2"/>
      <c r="V37" s="2"/>
      <c r="W37" s="2">
        <v>1</v>
      </c>
      <c r="X37" s="2"/>
      <c r="Y37" s="2"/>
      <c r="Z37" s="2"/>
      <c r="AA37" s="2">
        <v>2</v>
      </c>
      <c r="AB37" s="2">
        <v>1</v>
      </c>
      <c r="AC37" s="2">
        <v>1</v>
      </c>
      <c r="AD37" s="2"/>
      <c r="AE37" s="2">
        <v>1</v>
      </c>
      <c r="AF37" s="2"/>
      <c r="AG37" s="14">
        <f t="shared" si="0"/>
        <v>12</v>
      </c>
      <c r="AH37" s="38">
        <f>SUM(AG37+'juli-11'!AH32)</f>
        <v>23</v>
      </c>
    </row>
    <row r="38" spans="1:34">
      <c r="A38" s="16" t="s">
        <v>38</v>
      </c>
      <c r="B38" s="2">
        <v>1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4">
        <f t="shared" si="0"/>
        <v>1</v>
      </c>
      <c r="AH38" s="38">
        <f>SUM(AG38+'juli-11'!AH33)</f>
        <v>74</v>
      </c>
    </row>
    <row r="39" spans="1:34">
      <c r="A39" s="16" t="s">
        <v>9</v>
      </c>
      <c r="B39" s="2">
        <v>5</v>
      </c>
      <c r="C39" s="2">
        <v>3</v>
      </c>
      <c r="D39" s="2"/>
      <c r="E39" s="2"/>
      <c r="F39" s="2"/>
      <c r="G39" s="2">
        <v>3</v>
      </c>
      <c r="H39" s="2"/>
      <c r="I39" s="2">
        <v>2</v>
      </c>
      <c r="J39" s="2">
        <v>5</v>
      </c>
      <c r="K39" s="2"/>
      <c r="L39" s="2">
        <v>1</v>
      </c>
      <c r="M39" s="2">
        <v>1</v>
      </c>
      <c r="N39" s="2"/>
      <c r="O39" s="2">
        <v>1</v>
      </c>
      <c r="P39" s="2"/>
      <c r="Q39" s="2"/>
      <c r="R39" s="2"/>
      <c r="S39" s="2">
        <v>1</v>
      </c>
      <c r="T39" s="2">
        <v>2</v>
      </c>
      <c r="U39" s="2"/>
      <c r="V39" s="2"/>
      <c r="W39" s="2"/>
      <c r="X39" s="2">
        <v>1</v>
      </c>
      <c r="Y39" s="2"/>
      <c r="Z39" s="2">
        <v>2</v>
      </c>
      <c r="AA39" s="2"/>
      <c r="AB39" s="2">
        <v>4</v>
      </c>
      <c r="AC39" s="2"/>
      <c r="AD39" s="2"/>
      <c r="AE39" s="2">
        <v>3</v>
      </c>
      <c r="AF39" s="2">
        <v>8</v>
      </c>
      <c r="AG39" s="14">
        <f t="shared" si="0"/>
        <v>42</v>
      </c>
      <c r="AH39" s="38">
        <f>SUM(AG39+'juli-11'!AH34)</f>
        <v>235</v>
      </c>
    </row>
    <row r="40" spans="1:34">
      <c r="A40" s="16" t="s">
        <v>66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>
        <v>2</v>
      </c>
      <c r="R40" s="2"/>
      <c r="S40" s="2">
        <v>1</v>
      </c>
      <c r="T40" s="2"/>
      <c r="U40" s="2"/>
      <c r="V40" s="2"/>
      <c r="W40" s="2">
        <v>1</v>
      </c>
      <c r="X40" s="2">
        <v>9</v>
      </c>
      <c r="Y40" s="2">
        <v>1</v>
      </c>
      <c r="Z40" s="2">
        <v>1</v>
      </c>
      <c r="AA40" s="2"/>
      <c r="AB40" s="2">
        <v>4</v>
      </c>
      <c r="AC40" s="2">
        <v>4</v>
      </c>
      <c r="AD40" s="2"/>
      <c r="AE40" s="2"/>
      <c r="AF40" s="2"/>
      <c r="AG40" s="14">
        <f t="shared" si="0"/>
        <v>23</v>
      </c>
      <c r="AH40" s="38">
        <f>SUM(AG40+'juli-11'!AH35)</f>
        <v>29</v>
      </c>
    </row>
    <row r="41" spans="1:34">
      <c r="A41" s="16" t="s">
        <v>39</v>
      </c>
      <c r="B41" s="2"/>
      <c r="C41" s="2">
        <v>1</v>
      </c>
      <c r="D41" s="2">
        <v>1</v>
      </c>
      <c r="E41" s="2"/>
      <c r="F41" s="2"/>
      <c r="G41" s="2">
        <v>1</v>
      </c>
      <c r="H41" s="2"/>
      <c r="I41" s="2"/>
      <c r="J41" s="2"/>
      <c r="K41" s="2">
        <v>1</v>
      </c>
      <c r="L41" s="2" t="s">
        <v>40</v>
      </c>
      <c r="M41" s="2"/>
      <c r="N41" s="2"/>
      <c r="O41" s="2"/>
      <c r="P41" s="2">
        <v>1</v>
      </c>
      <c r="Q41" s="2"/>
      <c r="R41" s="2"/>
      <c r="S41" s="2">
        <v>1</v>
      </c>
      <c r="T41" s="2"/>
      <c r="U41" s="2">
        <v>1</v>
      </c>
      <c r="V41" s="2"/>
      <c r="W41" s="2">
        <v>1</v>
      </c>
      <c r="X41" s="2">
        <v>5</v>
      </c>
      <c r="Y41" s="2">
        <v>4</v>
      </c>
      <c r="Z41" s="2"/>
      <c r="AA41" s="2"/>
      <c r="AB41" s="2">
        <v>1</v>
      </c>
      <c r="AC41" s="2">
        <v>1</v>
      </c>
      <c r="AD41" s="2"/>
      <c r="AE41" s="2"/>
      <c r="AF41" s="2"/>
      <c r="AG41" s="14">
        <f t="shared" si="0"/>
        <v>19</v>
      </c>
      <c r="AH41" s="38">
        <f>SUM(AG41+'juli-11'!AH36)</f>
        <v>105</v>
      </c>
    </row>
    <row r="42" spans="1:34">
      <c r="A42" s="16" t="s">
        <v>10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14">
        <f t="shared" si="0"/>
        <v>0</v>
      </c>
      <c r="AH42" s="38">
        <f>SUM(AG42+'juli-11'!AH37)</f>
        <v>119</v>
      </c>
    </row>
    <row r="43" spans="1:34">
      <c r="A43" s="16" t="s">
        <v>11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14">
        <f t="shared" si="0"/>
        <v>0</v>
      </c>
      <c r="AH43" s="38">
        <f>SUM(AG43+'juli-11'!AH38)</f>
        <v>289</v>
      </c>
    </row>
    <row r="44" spans="1:34">
      <c r="A44" s="16" t="s">
        <v>12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>
        <v>1</v>
      </c>
      <c r="W44" s="2"/>
      <c r="X44" s="2"/>
      <c r="Y44" s="2"/>
      <c r="Z44" s="2"/>
      <c r="AA44" s="2"/>
      <c r="AB44" s="2"/>
      <c r="AC44" s="2"/>
      <c r="AD44" s="2"/>
      <c r="AE44" s="2"/>
      <c r="AF44" s="2">
        <v>3</v>
      </c>
      <c r="AG44" s="14">
        <f t="shared" si="0"/>
        <v>4</v>
      </c>
      <c r="AH44" s="38">
        <f>SUM(AG44+'juli-11'!AH39)</f>
        <v>850</v>
      </c>
    </row>
    <row r="45" spans="1:34">
      <c r="A45" s="16" t="s">
        <v>67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14">
        <f t="shared" si="0"/>
        <v>0</v>
      </c>
      <c r="AH45" s="38">
        <f>SUM(AG45+'juli-11'!AH40)</f>
        <v>1</v>
      </c>
    </row>
    <row r="46" spans="1:34">
      <c r="A46" s="16" t="s">
        <v>68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14">
        <f t="shared" si="0"/>
        <v>0</v>
      </c>
      <c r="AH46" s="38">
        <f>SUM(AG46+'juli-11'!AH41)</f>
        <v>5</v>
      </c>
    </row>
    <row r="47" spans="1:34">
      <c r="A47" s="16" t="s">
        <v>41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>
        <v>1</v>
      </c>
      <c r="S47" s="2">
        <v>1</v>
      </c>
      <c r="T47" s="2">
        <v>3</v>
      </c>
      <c r="U47" s="2"/>
      <c r="V47" s="2">
        <v>1</v>
      </c>
      <c r="W47" s="2"/>
      <c r="X47" s="2">
        <v>2</v>
      </c>
      <c r="Y47" s="2">
        <v>3</v>
      </c>
      <c r="Z47" s="2">
        <v>8</v>
      </c>
      <c r="AA47" s="2"/>
      <c r="AB47" s="2"/>
      <c r="AC47" s="2">
        <v>2</v>
      </c>
      <c r="AD47" s="2"/>
      <c r="AE47" s="2">
        <v>1</v>
      </c>
      <c r="AF47" s="2">
        <v>17</v>
      </c>
      <c r="AG47" s="14">
        <f t="shared" si="0"/>
        <v>39</v>
      </c>
      <c r="AH47" s="38">
        <f>SUM(AG47+'juli-11'!AH42)</f>
        <v>89</v>
      </c>
    </row>
    <row r="48" spans="1:34">
      <c r="A48" s="16" t="s">
        <v>42</v>
      </c>
      <c r="B48" s="2"/>
      <c r="C48" s="2">
        <v>1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>
        <v>1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14">
        <f t="shared" si="0"/>
        <v>2</v>
      </c>
      <c r="AH48" s="38">
        <f>SUM(AG48+'juli-11'!AH43)</f>
        <v>12</v>
      </c>
    </row>
    <row r="49" spans="1:34">
      <c r="A49" s="16" t="s">
        <v>43</v>
      </c>
      <c r="B49" s="2"/>
      <c r="C49" s="2"/>
      <c r="D49" s="2"/>
      <c r="E49" s="2"/>
      <c r="F49" s="2"/>
      <c r="G49" s="2"/>
      <c r="H49" s="2"/>
      <c r="I49" s="2">
        <v>2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>
        <v>1</v>
      </c>
      <c r="Y49" s="2"/>
      <c r="Z49" s="2">
        <v>2</v>
      </c>
      <c r="AA49" s="2">
        <v>1</v>
      </c>
      <c r="AB49" s="2"/>
      <c r="AC49" s="2"/>
      <c r="AD49" s="2"/>
      <c r="AE49" s="2"/>
      <c r="AF49" s="2">
        <v>1</v>
      </c>
      <c r="AG49" s="14">
        <f>SUM(B49:AF49)</f>
        <v>7</v>
      </c>
      <c r="AH49" s="38">
        <f>SUM(AG49+'juli-11'!AH44)</f>
        <v>24</v>
      </c>
    </row>
    <row r="50" spans="1:34">
      <c r="A50" s="16" t="s">
        <v>69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>
        <v>1</v>
      </c>
      <c r="N50" s="2"/>
      <c r="O50" s="2"/>
      <c r="P50" s="2"/>
      <c r="Q50" s="2">
        <v>1</v>
      </c>
      <c r="R50" s="2"/>
      <c r="S50" s="2"/>
      <c r="T50" s="2"/>
      <c r="U50" s="2"/>
      <c r="V50" s="2"/>
      <c r="W50" s="2"/>
      <c r="X50" s="2"/>
      <c r="Y50" s="2"/>
      <c r="Z50" s="2">
        <v>3</v>
      </c>
      <c r="AA50" s="2"/>
      <c r="AB50" s="2"/>
      <c r="AC50" s="2">
        <v>1</v>
      </c>
      <c r="AD50" s="2"/>
      <c r="AE50" s="2"/>
      <c r="AF50" s="2"/>
      <c r="AG50" s="14">
        <f>SUM(B50:AF50)</f>
        <v>6</v>
      </c>
      <c r="AH50" s="38">
        <f>SUM(AG50+'juli-11'!AH45)</f>
        <v>10</v>
      </c>
    </row>
    <row r="51" spans="1:34">
      <c r="A51" s="16" t="s">
        <v>13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14">
        <f t="shared" si="0"/>
        <v>0</v>
      </c>
      <c r="AH51" s="38">
        <f>SUM(AG51+'juli-11'!AH46)</f>
        <v>303</v>
      </c>
    </row>
    <row r="52" spans="1:34">
      <c r="A52" s="16" t="s">
        <v>44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14">
        <f>SUM(B52:AF52)</f>
        <v>0</v>
      </c>
      <c r="AH52" s="38">
        <f>SUM(AG52+'juli-11'!AH47)</f>
        <v>1</v>
      </c>
    </row>
    <row r="53" spans="1:34">
      <c r="A53" s="16" t="s">
        <v>14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14">
        <f t="shared" si="0"/>
        <v>0</v>
      </c>
      <c r="AH53" s="38">
        <f>SUM(AG53+'juli-11'!AH48)</f>
        <v>43</v>
      </c>
    </row>
    <row r="54" spans="1:34">
      <c r="A54" s="16" t="s">
        <v>45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14">
        <f t="shared" si="0"/>
        <v>0</v>
      </c>
      <c r="AH54" s="38">
        <f>SUM(AG54+'juli-11'!AH49)</f>
        <v>9</v>
      </c>
    </row>
    <row r="55" spans="1:34">
      <c r="A55" s="16" t="s">
        <v>70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14">
        <f t="shared" si="0"/>
        <v>0</v>
      </c>
      <c r="AH55" s="38">
        <f>SUM(AG55+'juli-11'!AH50)</f>
        <v>1</v>
      </c>
    </row>
    <row r="56" spans="1:34">
      <c r="A56" s="16" t="s">
        <v>91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14">
        <f>SUM(B56:AF56)</f>
        <v>0</v>
      </c>
      <c r="AH56" s="38">
        <f>SUM(AG56+'juli-11'!AH51)</f>
        <v>12</v>
      </c>
    </row>
    <row r="57" spans="1:34">
      <c r="A57" s="16" t="s">
        <v>71</v>
      </c>
      <c r="B57" s="2">
        <v>2</v>
      </c>
      <c r="C57" s="2"/>
      <c r="D57" s="2"/>
      <c r="E57" s="2"/>
      <c r="F57" s="2"/>
      <c r="G57" s="2"/>
      <c r="H57" s="2"/>
      <c r="I57" s="2"/>
      <c r="J57" s="2"/>
      <c r="K57" s="2"/>
      <c r="L57" s="2">
        <v>1</v>
      </c>
      <c r="M57" s="2">
        <v>1</v>
      </c>
      <c r="N57" s="2"/>
      <c r="O57" s="2"/>
      <c r="P57" s="2">
        <v>2</v>
      </c>
      <c r="Q57" s="2">
        <v>1</v>
      </c>
      <c r="R57" s="2"/>
      <c r="S57" s="2">
        <v>2</v>
      </c>
      <c r="T57" s="2"/>
      <c r="U57" s="2"/>
      <c r="V57" s="2"/>
      <c r="W57" s="2"/>
      <c r="X57" s="2">
        <v>1</v>
      </c>
      <c r="Y57" s="2"/>
      <c r="Z57" s="2">
        <v>1</v>
      </c>
      <c r="AA57" s="2"/>
      <c r="AB57" s="2"/>
      <c r="AC57" s="2"/>
      <c r="AD57" s="2"/>
      <c r="AE57" s="2">
        <v>1</v>
      </c>
      <c r="AF57" s="2">
        <v>1</v>
      </c>
      <c r="AG57" s="14">
        <f t="shared" si="0"/>
        <v>13</v>
      </c>
      <c r="AH57" s="38">
        <f>SUM(AG57+'juli-11'!AH52)</f>
        <v>59</v>
      </c>
    </row>
    <row r="58" spans="1:34">
      <c r="A58" s="16" t="s">
        <v>104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14">
        <f t="shared" si="0"/>
        <v>0</v>
      </c>
      <c r="AH58" s="38">
        <f>SUM(AG58+'juli-11'!AH53)</f>
        <v>1</v>
      </c>
    </row>
    <row r="59" spans="1:34">
      <c r="A59" s="16" t="s">
        <v>72</v>
      </c>
      <c r="B59" s="2">
        <v>1</v>
      </c>
      <c r="C59" s="2"/>
      <c r="D59" s="2"/>
      <c r="E59" s="2"/>
      <c r="F59" s="2"/>
      <c r="G59" s="2"/>
      <c r="H59" s="2"/>
      <c r="I59" s="2"/>
      <c r="J59" s="2">
        <v>1</v>
      </c>
      <c r="K59" s="2"/>
      <c r="L59" s="2"/>
      <c r="M59" s="2"/>
      <c r="N59" s="2"/>
      <c r="O59" s="2"/>
      <c r="P59" s="2"/>
      <c r="Q59" s="2">
        <v>1</v>
      </c>
      <c r="R59" s="2">
        <v>1</v>
      </c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14">
        <f t="shared" si="0"/>
        <v>4</v>
      </c>
      <c r="AH59" s="38">
        <f>SUM(AG59+'juli-11'!AH54)</f>
        <v>20</v>
      </c>
    </row>
    <row r="60" spans="1:34">
      <c r="A60" s="12" t="s">
        <v>114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13">
        <v>1</v>
      </c>
      <c r="X60" s="2"/>
      <c r="Y60" s="2"/>
      <c r="Z60" s="2"/>
      <c r="AA60" s="2"/>
      <c r="AB60" s="2"/>
      <c r="AC60" s="2"/>
      <c r="AD60" s="2"/>
      <c r="AE60" s="2"/>
      <c r="AF60" s="2"/>
      <c r="AG60" s="14">
        <f t="shared" si="0"/>
        <v>1</v>
      </c>
      <c r="AH60" s="38">
        <f>SUM(AG60)</f>
        <v>1</v>
      </c>
    </row>
    <row r="61" spans="1:34">
      <c r="A61" s="16" t="s">
        <v>73</v>
      </c>
      <c r="B61" s="2"/>
      <c r="C61" s="2"/>
      <c r="D61" s="2"/>
      <c r="E61" s="2"/>
      <c r="F61" s="2"/>
      <c r="G61" s="2"/>
      <c r="H61" s="2"/>
      <c r="I61" s="2"/>
      <c r="J61" s="2">
        <v>1</v>
      </c>
      <c r="K61" s="2"/>
      <c r="L61" s="2"/>
      <c r="M61" s="2"/>
      <c r="N61" s="2">
        <v>1</v>
      </c>
      <c r="O61" s="2"/>
      <c r="P61" s="2"/>
      <c r="Q61" s="2">
        <v>1</v>
      </c>
      <c r="R61" s="2">
        <v>2</v>
      </c>
      <c r="S61" s="2">
        <v>2</v>
      </c>
      <c r="T61" s="2"/>
      <c r="U61" s="2"/>
      <c r="V61" s="2"/>
      <c r="W61" s="2"/>
      <c r="X61" s="2"/>
      <c r="Y61" s="2"/>
      <c r="Z61" s="2">
        <v>1</v>
      </c>
      <c r="AA61" s="2"/>
      <c r="AB61" s="2">
        <v>1</v>
      </c>
      <c r="AC61" s="2"/>
      <c r="AD61" s="2"/>
      <c r="AE61" s="2">
        <v>2</v>
      </c>
      <c r="AF61" s="2">
        <v>1</v>
      </c>
      <c r="AG61" s="14">
        <f t="shared" si="0"/>
        <v>12</v>
      </c>
      <c r="AH61" s="38">
        <f>SUM(AG61+'juli-11'!AH55)</f>
        <v>76</v>
      </c>
    </row>
    <row r="62" spans="1:34">
      <c r="A62" s="16" t="s">
        <v>74</v>
      </c>
      <c r="B62" s="2"/>
      <c r="C62" s="2">
        <v>1</v>
      </c>
      <c r="D62" s="2"/>
      <c r="E62" s="2"/>
      <c r="F62" s="2"/>
      <c r="G62" s="2"/>
      <c r="H62" s="2">
        <v>1</v>
      </c>
      <c r="I62" s="2">
        <v>1</v>
      </c>
      <c r="J62" s="2"/>
      <c r="K62" s="2"/>
      <c r="L62" s="2"/>
      <c r="M62" s="2"/>
      <c r="N62" s="2"/>
      <c r="O62" s="2"/>
      <c r="P62" s="2"/>
      <c r="Q62" s="2"/>
      <c r="R62" s="2">
        <v>3</v>
      </c>
      <c r="S62" s="2"/>
      <c r="T62" s="2"/>
      <c r="U62" s="2"/>
      <c r="V62" s="2">
        <v>2</v>
      </c>
      <c r="W62" s="2">
        <v>1</v>
      </c>
      <c r="X62" s="2"/>
      <c r="Y62" s="2"/>
      <c r="Z62" s="2"/>
      <c r="AA62" s="2"/>
      <c r="AB62" s="2"/>
      <c r="AC62" s="2"/>
      <c r="AD62" s="2"/>
      <c r="AE62" s="2"/>
      <c r="AF62" s="2"/>
      <c r="AG62" s="14">
        <f t="shared" si="0"/>
        <v>9</v>
      </c>
      <c r="AH62" s="38">
        <f>SUM(AG62+'juli-11'!AH56)</f>
        <v>38</v>
      </c>
    </row>
    <row r="63" spans="1:34">
      <c r="A63" s="16" t="s">
        <v>75</v>
      </c>
      <c r="B63" s="2"/>
      <c r="C63" s="2">
        <v>1</v>
      </c>
      <c r="D63" s="2"/>
      <c r="E63" s="2">
        <v>1</v>
      </c>
      <c r="F63" s="2"/>
      <c r="G63" s="2"/>
      <c r="H63" s="2"/>
      <c r="I63" s="2">
        <v>1</v>
      </c>
      <c r="J63" s="2"/>
      <c r="K63" s="2"/>
      <c r="L63" s="2"/>
      <c r="M63" s="2">
        <v>1</v>
      </c>
      <c r="N63" s="2"/>
      <c r="O63" s="2"/>
      <c r="P63" s="2"/>
      <c r="Q63" s="2">
        <v>2</v>
      </c>
      <c r="R63" s="2">
        <v>3</v>
      </c>
      <c r="S63" s="2"/>
      <c r="T63" s="2"/>
      <c r="U63" s="2"/>
      <c r="V63" s="2"/>
      <c r="W63" s="2"/>
      <c r="X63" s="2">
        <v>1</v>
      </c>
      <c r="Y63" s="2"/>
      <c r="Z63" s="2">
        <v>9</v>
      </c>
      <c r="AA63" s="2">
        <v>2</v>
      </c>
      <c r="AB63" s="2"/>
      <c r="AC63" s="2">
        <v>1</v>
      </c>
      <c r="AD63" s="2"/>
      <c r="AE63" s="2"/>
      <c r="AF63" s="2">
        <v>2</v>
      </c>
      <c r="AG63" s="14">
        <f t="shared" si="0"/>
        <v>24</v>
      </c>
      <c r="AH63" s="38">
        <f>SUM(AG63+'juli-11'!AH57)</f>
        <v>85</v>
      </c>
    </row>
    <row r="64" spans="1:34">
      <c r="A64" s="16" t="s">
        <v>46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>
        <v>1</v>
      </c>
      <c r="Y64" s="2"/>
      <c r="Z64" s="2"/>
      <c r="AA64" s="2"/>
      <c r="AB64" s="2"/>
      <c r="AC64" s="2"/>
      <c r="AD64" s="2"/>
      <c r="AE64" s="2"/>
      <c r="AF64" s="2">
        <v>1</v>
      </c>
      <c r="AG64" s="14">
        <f t="shared" si="0"/>
        <v>2</v>
      </c>
      <c r="AH64" s="38">
        <f>SUM(AG64+'juli-11'!AH58)</f>
        <v>40</v>
      </c>
    </row>
    <row r="65" spans="1:34">
      <c r="A65" s="16" t="s">
        <v>92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14">
        <f>SUM(B65:AF65)</f>
        <v>0</v>
      </c>
      <c r="AH65" s="38">
        <f>SUM(AG65+'juli-11'!AH59)</f>
        <v>1</v>
      </c>
    </row>
    <row r="66" spans="1:34">
      <c r="A66" s="16" t="s">
        <v>76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>
        <v>1</v>
      </c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14">
        <f t="shared" si="0"/>
        <v>1</v>
      </c>
      <c r="AH66" s="38">
        <f>SUM(AG66+'juli-11'!AH60)</f>
        <v>6</v>
      </c>
    </row>
    <row r="67" spans="1:34">
      <c r="A67" s="16" t="s">
        <v>15</v>
      </c>
      <c r="B67" s="2"/>
      <c r="C67" s="2"/>
      <c r="D67" s="2">
        <v>1</v>
      </c>
      <c r="E67" s="2"/>
      <c r="F67" s="2"/>
      <c r="G67" s="2"/>
      <c r="H67" s="2"/>
      <c r="I67" s="2"/>
      <c r="J67" s="2"/>
      <c r="K67" s="2"/>
      <c r="L67" s="2">
        <v>1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14">
        <f t="shared" si="0"/>
        <v>2</v>
      </c>
      <c r="AH67" s="38">
        <f>SUM(AG67+'juli-11'!AH61)</f>
        <v>369</v>
      </c>
    </row>
    <row r="68" spans="1:34">
      <c r="A68" s="16" t="s">
        <v>47</v>
      </c>
      <c r="B68" s="2">
        <v>2</v>
      </c>
      <c r="C68" s="2">
        <v>7</v>
      </c>
      <c r="D68" s="2">
        <v>2</v>
      </c>
      <c r="E68" s="2">
        <v>3</v>
      </c>
      <c r="F68" s="2">
        <v>1</v>
      </c>
      <c r="G68" s="2">
        <v>1</v>
      </c>
      <c r="H68" s="2">
        <v>7</v>
      </c>
      <c r="I68" s="2">
        <v>3</v>
      </c>
      <c r="J68" s="2">
        <v>31</v>
      </c>
      <c r="K68" s="2">
        <v>2</v>
      </c>
      <c r="L68" s="2">
        <v>13</v>
      </c>
      <c r="M68" s="2">
        <v>16</v>
      </c>
      <c r="N68" s="2">
        <v>9</v>
      </c>
      <c r="O68" s="2">
        <v>5</v>
      </c>
      <c r="P68" s="2">
        <v>2</v>
      </c>
      <c r="Q68" s="2">
        <v>22</v>
      </c>
      <c r="R68" s="2">
        <v>59</v>
      </c>
      <c r="S68" s="2">
        <v>25</v>
      </c>
      <c r="T68" s="2">
        <v>15</v>
      </c>
      <c r="U68" s="2">
        <v>1</v>
      </c>
      <c r="V68" s="2">
        <v>30</v>
      </c>
      <c r="W68" s="2">
        <v>7</v>
      </c>
      <c r="X68" s="2">
        <v>16</v>
      </c>
      <c r="Y68" s="2">
        <v>9</v>
      </c>
      <c r="Z68" s="2">
        <v>15</v>
      </c>
      <c r="AA68" s="2">
        <v>4</v>
      </c>
      <c r="AB68" s="2"/>
      <c r="AC68" s="2">
        <v>6</v>
      </c>
      <c r="AD68" s="2"/>
      <c r="AE68" s="2">
        <v>3</v>
      </c>
      <c r="AF68" s="2">
        <v>37</v>
      </c>
      <c r="AG68" s="14">
        <f t="shared" si="0"/>
        <v>353</v>
      </c>
      <c r="AH68" s="38">
        <f>SUM(AG68+'juli-11'!AH62)</f>
        <v>1226</v>
      </c>
    </row>
    <row r="69" spans="1:34">
      <c r="A69" s="16" t="s">
        <v>16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14">
        <f t="shared" si="0"/>
        <v>0</v>
      </c>
      <c r="AH69" s="38">
        <f>SUM(AG69+'juli-11'!AH63)</f>
        <v>31</v>
      </c>
    </row>
    <row r="70" spans="1:34">
      <c r="A70" s="16" t="s">
        <v>77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>
        <v>2</v>
      </c>
      <c r="S70" s="2">
        <v>1</v>
      </c>
      <c r="T70" s="2">
        <v>1</v>
      </c>
      <c r="U70" s="2"/>
      <c r="V70" s="2">
        <v>3</v>
      </c>
      <c r="W70" s="2"/>
      <c r="X70" s="2">
        <v>3</v>
      </c>
      <c r="Y70" s="2"/>
      <c r="Z70" s="2">
        <v>3</v>
      </c>
      <c r="AA70" s="2">
        <v>1</v>
      </c>
      <c r="AB70" s="2">
        <v>1</v>
      </c>
      <c r="AC70" s="2">
        <v>1</v>
      </c>
      <c r="AD70" s="2"/>
      <c r="AE70" s="2"/>
      <c r="AF70" s="2"/>
      <c r="AG70" s="14">
        <f t="shared" si="0"/>
        <v>16</v>
      </c>
      <c r="AH70" s="38">
        <f>SUM(AG70+'juli-11'!AH64)</f>
        <v>30</v>
      </c>
    </row>
    <row r="71" spans="1:34">
      <c r="A71" s="16" t="s">
        <v>78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14">
        <f t="shared" si="0"/>
        <v>0</v>
      </c>
      <c r="AH71" s="38">
        <f>SUM(AG71+'juli-11'!AH65)</f>
        <v>2</v>
      </c>
    </row>
    <row r="72" spans="1:34">
      <c r="A72" s="16" t="s">
        <v>48</v>
      </c>
      <c r="B72" s="2"/>
      <c r="C72" s="2"/>
      <c r="D72" s="2"/>
      <c r="E72" s="2"/>
      <c r="F72" s="2"/>
      <c r="G72" s="2"/>
      <c r="H72" s="2">
        <v>1</v>
      </c>
      <c r="I72" s="2"/>
      <c r="J72" s="2"/>
      <c r="K72" s="2"/>
      <c r="L72" s="2"/>
      <c r="M72" s="2">
        <v>2</v>
      </c>
      <c r="N72" s="2"/>
      <c r="O72" s="2"/>
      <c r="P72" s="2"/>
      <c r="Q72" s="2">
        <v>1</v>
      </c>
      <c r="R72" s="2"/>
      <c r="S72" s="2"/>
      <c r="T72" s="2">
        <v>6</v>
      </c>
      <c r="U72" s="2"/>
      <c r="V72" s="2"/>
      <c r="W72" s="2"/>
      <c r="X72" s="2"/>
      <c r="Y72" s="2">
        <v>1</v>
      </c>
      <c r="Z72" s="2">
        <v>1</v>
      </c>
      <c r="AA72" s="2"/>
      <c r="AB72" s="2">
        <v>1</v>
      </c>
      <c r="AC72" s="2">
        <v>1</v>
      </c>
      <c r="AD72" s="2"/>
      <c r="AE72" s="2">
        <v>1</v>
      </c>
      <c r="AF72" s="2"/>
      <c r="AG72" s="14">
        <f t="shared" si="0"/>
        <v>15</v>
      </c>
      <c r="AH72" s="38">
        <f>SUM(AG72+'juli-11'!AH66)</f>
        <v>22</v>
      </c>
    </row>
    <row r="73" spans="1:34">
      <c r="A73" s="16" t="s">
        <v>17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14">
        <f t="shared" si="0"/>
        <v>0</v>
      </c>
      <c r="AH73" s="38">
        <f>SUM(AG73+'juli-11'!AH67)</f>
        <v>34</v>
      </c>
    </row>
    <row r="74" spans="1:34">
      <c r="A74" s="16" t="s">
        <v>18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14">
        <f t="shared" si="0"/>
        <v>0</v>
      </c>
      <c r="AH74" s="38">
        <f>SUM(AG74+'juli-11'!AH68)</f>
        <v>31</v>
      </c>
    </row>
    <row r="75" spans="1:34">
      <c r="A75" s="16" t="s">
        <v>79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14">
        <f t="shared" si="0"/>
        <v>0</v>
      </c>
      <c r="AH75" s="38">
        <f>SUM(AG75+'juli-11'!AH69)</f>
        <v>3</v>
      </c>
    </row>
    <row r="76" spans="1:34">
      <c r="A76" s="16" t="s">
        <v>49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14">
        <f>SUM(B76:AF76)</f>
        <v>0</v>
      </c>
      <c r="AH76" s="38">
        <f>SUM(AG76+'juli-11'!AH70)</f>
        <v>3</v>
      </c>
    </row>
    <row r="77" spans="1:34">
      <c r="A77" s="16" t="s">
        <v>93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14">
        <f>SUM(B77:AF77)</f>
        <v>0</v>
      </c>
      <c r="AH77" s="38">
        <f>SUM(AG77+'juli-11'!AH71)</f>
        <v>1</v>
      </c>
    </row>
    <row r="78" spans="1:34">
      <c r="A78" s="16" t="s">
        <v>19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14">
        <f t="shared" si="0"/>
        <v>0</v>
      </c>
      <c r="AH78" s="38">
        <f>SUM(AG78+'juli-11'!AH72)</f>
        <v>343</v>
      </c>
    </row>
    <row r="79" spans="1:34">
      <c r="A79" s="12" t="s">
        <v>115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3">
        <v>1</v>
      </c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14">
        <f t="shared" si="0"/>
        <v>1</v>
      </c>
      <c r="AH79" s="38">
        <f>SUM(AG79)</f>
        <v>1</v>
      </c>
    </row>
    <row r="80" spans="1:34">
      <c r="A80" s="12" t="s">
        <v>116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13">
        <v>7</v>
      </c>
      <c r="AC80" s="2"/>
      <c r="AD80" s="2"/>
      <c r="AE80" s="2"/>
      <c r="AF80" s="2"/>
      <c r="AG80" s="14">
        <f t="shared" si="0"/>
        <v>7</v>
      </c>
      <c r="AH80" s="38">
        <f>SUM(AG80)</f>
        <v>7</v>
      </c>
    </row>
    <row r="81" spans="1:34">
      <c r="A81" s="16" t="s">
        <v>20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14">
        <f t="shared" si="0"/>
        <v>0</v>
      </c>
      <c r="AH81" s="38">
        <f>SUM(AG81+'juli-11'!AH73)</f>
        <v>553</v>
      </c>
    </row>
    <row r="82" spans="1:34">
      <c r="A82" s="16" t="s">
        <v>50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14">
        <f t="shared" si="0"/>
        <v>0</v>
      </c>
      <c r="AH82" s="38">
        <f>SUM(AG82+'juli-11'!AH74)</f>
        <v>52</v>
      </c>
    </row>
    <row r="83" spans="1:34">
      <c r="A83" s="16" t="s">
        <v>21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30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14">
        <f t="shared" si="0"/>
        <v>0</v>
      </c>
      <c r="AH83" s="38">
        <f>SUM(AG83+'juli-11'!AH75)</f>
        <v>47</v>
      </c>
    </row>
    <row r="84" spans="1:34">
      <c r="A84" s="16" t="s">
        <v>51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30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14">
        <f t="shared" si="0"/>
        <v>0</v>
      </c>
      <c r="AH84" s="38">
        <f>SUM(AG84+'juli-11'!AH76)</f>
        <v>1</v>
      </c>
    </row>
    <row r="85" spans="1:34">
      <c r="A85" s="16" t="s">
        <v>22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30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14">
        <f t="shared" si="0"/>
        <v>0</v>
      </c>
      <c r="AH85" s="38">
        <f>SUM(AG85+'juli-11'!AH77)</f>
        <v>4</v>
      </c>
    </row>
    <row r="86" spans="1:34">
      <c r="A86" s="16" t="s">
        <v>23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14">
        <f t="shared" si="0"/>
        <v>0</v>
      </c>
      <c r="AH86" s="38">
        <f>SUM(AG86+'juli-11'!AH78)</f>
        <v>12</v>
      </c>
    </row>
    <row r="87" spans="1:34">
      <c r="A87" s="16" t="s">
        <v>52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14">
        <f t="shared" si="0"/>
        <v>0</v>
      </c>
      <c r="AH87" s="38">
        <f>SUM(AG87+'juli-11'!AH79)</f>
        <v>4</v>
      </c>
    </row>
    <row r="88" spans="1:34">
      <c r="A88" s="16" t="s">
        <v>24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14">
        <f t="shared" si="0"/>
        <v>0</v>
      </c>
      <c r="AH88" s="38">
        <f>SUM(AG88+'juli-11'!AH80)</f>
        <v>38</v>
      </c>
    </row>
    <row r="89" spans="1:34">
      <c r="A89" s="16" t="s">
        <v>105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14">
        <f t="shared" si="0"/>
        <v>0</v>
      </c>
      <c r="AH89" s="38">
        <f>SUM(AG89+'juli-11'!AH81)</f>
        <v>1</v>
      </c>
    </row>
    <row r="90" spans="1:34">
      <c r="A90" s="16" t="s">
        <v>80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14">
        <f t="shared" si="0"/>
        <v>0</v>
      </c>
      <c r="AH90" s="38">
        <f>SUM(AG90+'juli-11'!AH82)</f>
        <v>6</v>
      </c>
    </row>
    <row r="91" spans="1:34">
      <c r="A91" s="16" t="s">
        <v>25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14">
        <f t="shared" si="0"/>
        <v>0</v>
      </c>
      <c r="AH91" s="38">
        <f>SUM(AG91+'juli-11'!AH83)</f>
        <v>21</v>
      </c>
    </row>
    <row r="92" spans="1:34">
      <c r="A92" s="16" t="s">
        <v>81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14">
        <f t="shared" si="0"/>
        <v>0</v>
      </c>
      <c r="AH92" s="38">
        <f>SUM(AG92+'juli-11'!AH84)</f>
        <v>1</v>
      </c>
    </row>
    <row r="93" spans="1:34">
      <c r="A93" s="16" t="s">
        <v>26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14">
        <f t="shared" si="0"/>
        <v>0</v>
      </c>
      <c r="AH93" s="38">
        <f>SUM(AG93+'juli-11'!AH85)</f>
        <v>12</v>
      </c>
    </row>
    <row r="94" spans="1:34">
      <c r="A94" s="16" t="s">
        <v>27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14">
        <f t="shared" si="0"/>
        <v>0</v>
      </c>
      <c r="AH94" s="38">
        <f>SUM(AG94+'juli-11'!AH86)</f>
        <v>81</v>
      </c>
    </row>
    <row r="95" spans="1:34">
      <c r="AG95" s="6">
        <f>SUM(AG2:AG94)</f>
        <v>1070</v>
      </c>
      <c r="AH95" s="7">
        <f>SUM(AH2:AH94)</f>
        <v>6773</v>
      </c>
    </row>
    <row r="96" spans="1:34" ht="21">
      <c r="A96" s="4" t="s">
        <v>28</v>
      </c>
      <c r="B96" s="28">
        <f>SUM(B2:B94)</f>
        <v>13</v>
      </c>
      <c r="C96" s="28">
        <f t="shared" ref="C96:AF96" si="2">SUM(C2:C94)</f>
        <v>15</v>
      </c>
      <c r="D96" s="28">
        <f t="shared" si="2"/>
        <v>4</v>
      </c>
      <c r="E96" s="28">
        <f t="shared" si="2"/>
        <v>5</v>
      </c>
      <c r="F96" s="28">
        <f t="shared" si="2"/>
        <v>2</v>
      </c>
      <c r="G96" s="28">
        <f t="shared" si="2"/>
        <v>8</v>
      </c>
      <c r="H96" s="28">
        <f t="shared" si="2"/>
        <v>9</v>
      </c>
      <c r="I96" s="28">
        <f t="shared" si="2"/>
        <v>13</v>
      </c>
      <c r="J96" s="28">
        <f t="shared" si="2"/>
        <v>43</v>
      </c>
      <c r="K96" s="28">
        <f t="shared" si="2"/>
        <v>20</v>
      </c>
      <c r="L96" s="28">
        <f t="shared" si="2"/>
        <v>30</v>
      </c>
      <c r="M96" s="28">
        <f t="shared" si="2"/>
        <v>25</v>
      </c>
      <c r="N96" s="28">
        <f t="shared" si="2"/>
        <v>13</v>
      </c>
      <c r="O96" s="28">
        <f t="shared" si="2"/>
        <v>9</v>
      </c>
      <c r="P96" s="28">
        <f t="shared" si="2"/>
        <v>9</v>
      </c>
      <c r="Q96" s="28">
        <f t="shared" si="2"/>
        <v>65</v>
      </c>
      <c r="R96" s="28">
        <f t="shared" si="2"/>
        <v>102</v>
      </c>
      <c r="S96" s="28">
        <f t="shared" si="2"/>
        <v>49</v>
      </c>
      <c r="T96" s="28">
        <f t="shared" si="2"/>
        <v>46</v>
      </c>
      <c r="U96" s="28">
        <f t="shared" si="2"/>
        <v>52</v>
      </c>
      <c r="V96" s="28">
        <f t="shared" si="2"/>
        <v>51</v>
      </c>
      <c r="W96" s="28">
        <f t="shared" si="2"/>
        <v>36</v>
      </c>
      <c r="X96" s="28">
        <f t="shared" si="2"/>
        <v>45</v>
      </c>
      <c r="Y96" s="28">
        <f t="shared" si="2"/>
        <v>26</v>
      </c>
      <c r="Z96" s="28">
        <f t="shared" si="2"/>
        <v>57</v>
      </c>
      <c r="AA96" s="28">
        <f t="shared" si="2"/>
        <v>17</v>
      </c>
      <c r="AB96" s="28">
        <f t="shared" si="2"/>
        <v>39</v>
      </c>
      <c r="AC96" s="28">
        <f t="shared" si="2"/>
        <v>28</v>
      </c>
      <c r="AD96" s="28">
        <f t="shared" si="2"/>
        <v>25</v>
      </c>
      <c r="AE96" s="28">
        <f t="shared" si="2"/>
        <v>67</v>
      </c>
      <c r="AF96" s="28">
        <f t="shared" si="2"/>
        <v>147</v>
      </c>
    </row>
    <row r="97" spans="1:33" ht="29.25" customHeight="1">
      <c r="A97" s="5" t="s">
        <v>29</v>
      </c>
      <c r="B97" s="19">
        <f>SUM(B96)</f>
        <v>13</v>
      </c>
      <c r="C97" s="19">
        <f>SUM(C96+B97)</f>
        <v>28</v>
      </c>
      <c r="D97" s="19">
        <f t="shared" ref="D97:AF97" si="3">SUM(D96+C97)</f>
        <v>32</v>
      </c>
      <c r="E97" s="19">
        <f t="shared" si="3"/>
        <v>37</v>
      </c>
      <c r="F97" s="19">
        <f t="shared" si="3"/>
        <v>39</v>
      </c>
      <c r="G97" s="19">
        <f t="shared" si="3"/>
        <v>47</v>
      </c>
      <c r="H97" s="19">
        <f t="shared" si="3"/>
        <v>56</v>
      </c>
      <c r="I97" s="19">
        <f t="shared" si="3"/>
        <v>69</v>
      </c>
      <c r="J97" s="19">
        <f t="shared" si="3"/>
        <v>112</v>
      </c>
      <c r="K97" s="19">
        <f t="shared" si="3"/>
        <v>132</v>
      </c>
      <c r="L97" s="19">
        <f t="shared" si="3"/>
        <v>162</v>
      </c>
      <c r="M97" s="19">
        <f t="shared" si="3"/>
        <v>187</v>
      </c>
      <c r="N97" s="19">
        <f t="shared" si="3"/>
        <v>200</v>
      </c>
      <c r="O97" s="19">
        <f t="shared" si="3"/>
        <v>209</v>
      </c>
      <c r="P97" s="19">
        <f t="shared" si="3"/>
        <v>218</v>
      </c>
      <c r="Q97" s="19">
        <f t="shared" si="3"/>
        <v>283</v>
      </c>
      <c r="R97" s="19">
        <f t="shared" si="3"/>
        <v>385</v>
      </c>
      <c r="S97" s="19">
        <f t="shared" si="3"/>
        <v>434</v>
      </c>
      <c r="T97" s="19">
        <f t="shared" si="3"/>
        <v>480</v>
      </c>
      <c r="U97" s="19">
        <f t="shared" si="3"/>
        <v>532</v>
      </c>
      <c r="V97" s="19">
        <f t="shared" si="3"/>
        <v>583</v>
      </c>
      <c r="W97" s="19">
        <f t="shared" si="3"/>
        <v>619</v>
      </c>
      <c r="X97" s="19">
        <f t="shared" si="3"/>
        <v>664</v>
      </c>
      <c r="Y97" s="19">
        <f t="shared" si="3"/>
        <v>690</v>
      </c>
      <c r="Z97" s="19">
        <f t="shared" si="3"/>
        <v>747</v>
      </c>
      <c r="AA97" s="19">
        <f t="shared" si="3"/>
        <v>764</v>
      </c>
      <c r="AB97" s="19">
        <f t="shared" si="3"/>
        <v>803</v>
      </c>
      <c r="AC97" s="19">
        <f t="shared" si="3"/>
        <v>831</v>
      </c>
      <c r="AD97" s="19">
        <f t="shared" si="3"/>
        <v>856</v>
      </c>
      <c r="AE97" s="19">
        <f t="shared" si="3"/>
        <v>923</v>
      </c>
      <c r="AF97" s="19">
        <f t="shared" si="3"/>
        <v>1070</v>
      </c>
      <c r="AG97" s="6">
        <f>SUM(B96:AF96)</f>
        <v>1070</v>
      </c>
    </row>
    <row r="98" spans="1:33" ht="32.25" customHeight="1">
      <c r="A98" s="8" t="s">
        <v>30</v>
      </c>
      <c r="B98" s="31">
        <f>SUM(B97+'juli-11'!AG90)</f>
        <v>5716</v>
      </c>
      <c r="C98" s="31">
        <f>SUM(C96+B98)</f>
        <v>5731</v>
      </c>
      <c r="D98" s="31">
        <f t="shared" ref="D98:AG98" si="4">SUM(D96+C98)</f>
        <v>5735</v>
      </c>
      <c r="E98" s="31">
        <f t="shared" si="4"/>
        <v>5740</v>
      </c>
      <c r="F98" s="31">
        <f t="shared" si="4"/>
        <v>5742</v>
      </c>
      <c r="G98" s="31">
        <f t="shared" si="4"/>
        <v>5750</v>
      </c>
      <c r="H98" s="31">
        <f t="shared" si="4"/>
        <v>5759</v>
      </c>
      <c r="I98" s="31">
        <f t="shared" si="4"/>
        <v>5772</v>
      </c>
      <c r="J98" s="31">
        <f t="shared" si="4"/>
        <v>5815</v>
      </c>
      <c r="K98" s="31">
        <f t="shared" si="4"/>
        <v>5835</v>
      </c>
      <c r="L98" s="31">
        <f t="shared" si="4"/>
        <v>5865</v>
      </c>
      <c r="M98" s="31">
        <f t="shared" si="4"/>
        <v>5890</v>
      </c>
      <c r="N98" s="31">
        <f t="shared" si="4"/>
        <v>5903</v>
      </c>
      <c r="O98" s="31">
        <f t="shared" si="4"/>
        <v>5912</v>
      </c>
      <c r="P98" s="31">
        <f t="shared" si="4"/>
        <v>5921</v>
      </c>
      <c r="Q98" s="31">
        <f t="shared" si="4"/>
        <v>5986</v>
      </c>
      <c r="R98" s="31">
        <f t="shared" si="4"/>
        <v>6088</v>
      </c>
      <c r="S98" s="31">
        <f t="shared" si="4"/>
        <v>6137</v>
      </c>
      <c r="T98" s="31">
        <f t="shared" si="4"/>
        <v>6183</v>
      </c>
      <c r="U98" s="31">
        <f t="shared" si="4"/>
        <v>6235</v>
      </c>
      <c r="V98" s="31">
        <f t="shared" si="4"/>
        <v>6286</v>
      </c>
      <c r="W98" s="31">
        <f t="shared" si="4"/>
        <v>6322</v>
      </c>
      <c r="X98" s="31">
        <f t="shared" si="4"/>
        <v>6367</v>
      </c>
      <c r="Y98" s="31">
        <f t="shared" si="4"/>
        <v>6393</v>
      </c>
      <c r="Z98" s="31">
        <f t="shared" si="4"/>
        <v>6450</v>
      </c>
      <c r="AA98" s="31">
        <f t="shared" si="4"/>
        <v>6467</v>
      </c>
      <c r="AB98" s="31">
        <f t="shared" si="4"/>
        <v>6506</v>
      </c>
      <c r="AC98" s="31">
        <f t="shared" si="4"/>
        <v>6534</v>
      </c>
      <c r="AD98" s="31">
        <f t="shared" si="4"/>
        <v>6559</v>
      </c>
      <c r="AE98" s="31">
        <f t="shared" si="4"/>
        <v>6626</v>
      </c>
      <c r="AF98" s="31">
        <f t="shared" si="4"/>
        <v>6773</v>
      </c>
      <c r="AG98" s="37">
        <f t="shared" si="4"/>
        <v>6773</v>
      </c>
    </row>
    <row r="100" spans="1:33">
      <c r="A100" s="29" t="s">
        <v>117</v>
      </c>
    </row>
    <row r="101" spans="1:33">
      <c r="A101" s="29" t="s">
        <v>118</v>
      </c>
    </row>
  </sheetData>
  <phoneticPr fontId="2" type="noConversion"/>
  <printOptions gridLines="1"/>
  <pageMargins left="0.74803149606299213" right="0.74803149606299213" top="0.98425196850393704" bottom="0.98425196850393704" header="0.51181102362204722" footer="0.51181102362204722"/>
  <pageSetup paperSize="9" scale="50" orientation="portrait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H106"/>
  <sheetViews>
    <sheetView zoomScale="75" zoomScaleNormal="75" workbookViewId="0">
      <pane xSplit="1" ySplit="1" topLeftCell="B47" activePane="bottomRight" state="frozen"/>
      <selection pane="bottomRight" activeCell="U75" sqref="U75"/>
      <selection pane="bottomLeft" activeCell="A3" sqref="A3"/>
      <selection pane="topRight" activeCell="B1" sqref="B1"/>
    </sheetView>
  </sheetViews>
  <sheetFormatPr defaultRowHeight="12.75"/>
  <cols>
    <col min="1" max="1" width="24.140625" style="4" bestFit="1" customWidth="1"/>
    <col min="2" max="3" width="3.42578125" customWidth="1"/>
    <col min="4" max="4" width="4.140625" bestFit="1" customWidth="1"/>
    <col min="5" max="9" width="3.42578125" customWidth="1"/>
    <col min="10" max="10" width="3.7109375" customWidth="1"/>
    <col min="11" max="12" width="3.42578125" customWidth="1"/>
    <col min="13" max="13" width="4.140625" bestFit="1" customWidth="1"/>
    <col min="14" max="25" width="3.85546875" bestFit="1" customWidth="1"/>
    <col min="26" max="26" width="4.7109375" bestFit="1" customWidth="1"/>
    <col min="27" max="30" width="3.85546875" bestFit="1" customWidth="1"/>
    <col min="31" max="31" width="4.7109375" bestFit="1" customWidth="1"/>
    <col min="32" max="32" width="4.28515625" bestFit="1" customWidth="1"/>
    <col min="33" max="33" width="12.42578125" style="3" customWidth="1"/>
    <col min="34" max="34" width="11.42578125" style="3" bestFit="1" customWidth="1"/>
    <col min="36" max="36" width="10.140625" bestFit="1" customWidth="1"/>
  </cols>
  <sheetData>
    <row r="1" spans="1:34" s="9" customFormat="1" ht="13.5" thickBot="1">
      <c r="A1" s="17" t="s">
        <v>119</v>
      </c>
      <c r="B1" s="18">
        <v>1</v>
      </c>
      <c r="C1" s="18">
        <v>2</v>
      </c>
      <c r="D1" s="18">
        <v>3</v>
      </c>
      <c r="E1" s="18">
        <v>4</v>
      </c>
      <c r="F1" s="18">
        <v>5</v>
      </c>
      <c r="G1" s="18">
        <v>6</v>
      </c>
      <c r="H1" s="18">
        <v>7</v>
      </c>
      <c r="I1" s="18">
        <v>8</v>
      </c>
      <c r="J1" s="18">
        <v>9</v>
      </c>
      <c r="K1" s="18">
        <v>10</v>
      </c>
      <c r="L1" s="18">
        <v>11</v>
      </c>
      <c r="M1" s="18">
        <v>12</v>
      </c>
      <c r="N1" s="18">
        <v>13</v>
      </c>
      <c r="O1" s="18">
        <v>14</v>
      </c>
      <c r="P1" s="18">
        <v>15</v>
      </c>
      <c r="Q1" s="18">
        <v>16</v>
      </c>
      <c r="R1" s="18">
        <v>17</v>
      </c>
      <c r="S1" s="18">
        <v>18</v>
      </c>
      <c r="T1" s="18">
        <v>19</v>
      </c>
      <c r="U1" s="18">
        <v>20</v>
      </c>
      <c r="V1" s="18">
        <v>21</v>
      </c>
      <c r="W1" s="18">
        <v>22</v>
      </c>
      <c r="X1" s="18">
        <v>23</v>
      </c>
      <c r="Y1" s="18">
        <v>24</v>
      </c>
      <c r="Z1" s="18">
        <v>25</v>
      </c>
      <c r="AA1" s="18">
        <v>26</v>
      </c>
      <c r="AB1" s="18">
        <v>27</v>
      </c>
      <c r="AC1" s="18">
        <v>28</v>
      </c>
      <c r="AD1" s="18">
        <v>29</v>
      </c>
      <c r="AE1" s="18">
        <v>30</v>
      </c>
      <c r="AF1" s="42" t="s">
        <v>40</v>
      </c>
      <c r="AG1" s="10" t="s">
        <v>1</v>
      </c>
      <c r="AH1" s="11" t="s">
        <v>2</v>
      </c>
    </row>
    <row r="2" spans="1:34">
      <c r="A2" s="27" t="s">
        <v>97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14">
        <f t="shared" ref="AG2:AG99" si="0">SUM(B2:AF2)</f>
        <v>0</v>
      </c>
      <c r="AH2" s="41">
        <f>SUM(AG2+'aug-11'!AH2)</f>
        <v>2</v>
      </c>
    </row>
    <row r="3" spans="1:34">
      <c r="A3" s="16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14">
        <f t="shared" si="0"/>
        <v>0</v>
      </c>
      <c r="AH3" s="41">
        <f>SUM(AG3+'aug-11'!AH3)</f>
        <v>3</v>
      </c>
    </row>
    <row r="4" spans="1:34">
      <c r="A4" s="16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>
        <v>1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14">
        <f>SUM(B4:AF4)</f>
        <v>1</v>
      </c>
      <c r="AH4" s="41">
        <f>SUM(AG4+'aug-11'!AH4)</f>
        <v>14</v>
      </c>
    </row>
    <row r="5" spans="1:34">
      <c r="A5" s="12" t="s">
        <v>120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3">
        <v>1</v>
      </c>
      <c r="AB5" s="2"/>
      <c r="AC5" s="2"/>
      <c r="AD5" s="2">
        <v>1</v>
      </c>
      <c r="AE5" s="2">
        <v>1</v>
      </c>
      <c r="AF5" s="2"/>
      <c r="AG5" s="14">
        <f>SUM(B5:AF5)</f>
        <v>3</v>
      </c>
      <c r="AH5" s="41">
        <f>SUM(AG5)</f>
        <v>3</v>
      </c>
    </row>
    <row r="6" spans="1:34">
      <c r="A6" s="16" t="s">
        <v>109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>
        <v>1</v>
      </c>
      <c r="T6" s="2"/>
      <c r="U6" s="2"/>
      <c r="V6" s="2"/>
      <c r="W6" s="2"/>
      <c r="X6" s="2"/>
      <c r="Y6" s="2">
        <v>1</v>
      </c>
      <c r="Z6" s="2"/>
      <c r="AA6" s="2"/>
      <c r="AB6" s="2"/>
      <c r="AC6" s="2"/>
      <c r="AD6" s="2"/>
      <c r="AE6" s="2"/>
      <c r="AF6" s="2"/>
      <c r="AG6" s="14">
        <f t="shared" ref="AG6" si="1">SUM(B6:AF6)</f>
        <v>2</v>
      </c>
      <c r="AH6" s="41">
        <f>SUM(AG6+'aug-11'!AH5)</f>
        <v>3</v>
      </c>
    </row>
    <row r="7" spans="1:34">
      <c r="A7" s="16" t="s">
        <v>33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14">
        <f t="shared" si="0"/>
        <v>0</v>
      </c>
      <c r="AH7" s="41">
        <f>SUM(AG7+'aug-11'!AH6)</f>
        <v>1</v>
      </c>
    </row>
    <row r="8" spans="1:34">
      <c r="A8" s="16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14">
        <f t="shared" si="0"/>
        <v>0</v>
      </c>
      <c r="AH8" s="41">
        <f>SUM(AG8+'aug-11'!AH7)</f>
        <v>5</v>
      </c>
    </row>
    <row r="9" spans="1:34">
      <c r="A9" s="16" t="s">
        <v>5</v>
      </c>
      <c r="B9" s="2">
        <v>7</v>
      </c>
      <c r="C9" s="2" t="s">
        <v>40</v>
      </c>
      <c r="D9" s="2">
        <v>4</v>
      </c>
      <c r="E9" s="2">
        <v>3</v>
      </c>
      <c r="F9" s="2"/>
      <c r="G9" s="2"/>
      <c r="H9" s="2">
        <v>1</v>
      </c>
      <c r="I9" s="2">
        <v>2</v>
      </c>
      <c r="J9" s="2"/>
      <c r="K9" s="2">
        <v>1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14">
        <f t="shared" si="0"/>
        <v>18</v>
      </c>
      <c r="AH9" s="41">
        <f>SUM(AG9+'aug-11'!AH8)</f>
        <v>79</v>
      </c>
    </row>
    <row r="10" spans="1:34">
      <c r="A10" s="16" t="s">
        <v>110</v>
      </c>
      <c r="B10" s="43"/>
      <c r="C10" s="43"/>
      <c r="D10" s="43"/>
      <c r="E10" s="43">
        <v>1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>
        <v>1</v>
      </c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14">
        <f t="shared" si="0"/>
        <v>2</v>
      </c>
      <c r="AH10" s="41">
        <f>SUM(AG10+'aug-11'!AH9)</f>
        <v>3</v>
      </c>
    </row>
    <row r="11" spans="1:34">
      <c r="A11" s="29" t="s">
        <v>121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13">
        <v>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4">
        <f t="shared" si="0"/>
        <v>1</v>
      </c>
      <c r="AH11" s="38">
        <f>SUM(AG11)</f>
        <v>1</v>
      </c>
    </row>
    <row r="12" spans="1:34">
      <c r="A12" s="16" t="s">
        <v>98</v>
      </c>
      <c r="B12" s="44"/>
      <c r="C12" s="44"/>
      <c r="D12" s="44"/>
      <c r="E12" s="44"/>
      <c r="F12" s="44"/>
      <c r="G12" s="44">
        <v>1</v>
      </c>
      <c r="H12" s="44"/>
      <c r="I12" s="44">
        <v>1</v>
      </c>
      <c r="J12" s="44">
        <v>13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>
        <v>1</v>
      </c>
      <c r="AB12" s="44"/>
      <c r="AC12" s="44"/>
      <c r="AD12" s="44"/>
      <c r="AE12" s="44"/>
      <c r="AF12" s="44"/>
      <c r="AG12" s="14">
        <f t="shared" si="0"/>
        <v>16</v>
      </c>
      <c r="AH12" s="41">
        <f>SUM(AG12+'aug-11'!AH10)</f>
        <v>39</v>
      </c>
    </row>
    <row r="13" spans="1:34">
      <c r="A13" s="16" t="s">
        <v>111</v>
      </c>
      <c r="B13" s="2"/>
      <c r="C13" s="2"/>
      <c r="D13" s="2"/>
      <c r="E13" s="2"/>
      <c r="F13" s="2"/>
      <c r="G13" s="2"/>
      <c r="H13" s="2"/>
      <c r="I13" s="2"/>
      <c r="J13" s="2">
        <v>5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>
        <v>1</v>
      </c>
      <c r="Y13" s="2"/>
      <c r="Z13" s="2"/>
      <c r="AA13" s="2"/>
      <c r="AB13" s="2"/>
      <c r="AC13" s="2"/>
      <c r="AD13" s="2"/>
      <c r="AE13" s="2"/>
      <c r="AF13" s="2"/>
      <c r="AG13" s="14">
        <f t="shared" si="0"/>
        <v>6</v>
      </c>
      <c r="AH13" s="41">
        <f>SUM(AG13+'aug-11'!AH11)</f>
        <v>8</v>
      </c>
    </row>
    <row r="14" spans="1:34">
      <c r="A14" s="16" t="s">
        <v>99</v>
      </c>
      <c r="B14" s="2"/>
      <c r="C14" s="2"/>
      <c r="D14" s="2"/>
      <c r="E14" s="2"/>
      <c r="F14" s="2"/>
      <c r="G14" s="2"/>
      <c r="H14" s="2"/>
      <c r="I14" s="2">
        <v>1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14">
        <f t="shared" si="0"/>
        <v>1</v>
      </c>
      <c r="AH14" s="41">
        <f>SUM(AG14+'aug-11'!AH12)</f>
        <v>5</v>
      </c>
    </row>
    <row r="15" spans="1:34">
      <c r="A15" s="16" t="s">
        <v>100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14">
        <f t="shared" si="0"/>
        <v>0</v>
      </c>
      <c r="AH15" s="41">
        <f>SUM(AG15+'aug-11'!AH13)</f>
        <v>2</v>
      </c>
    </row>
    <row r="16" spans="1:34">
      <c r="A16" s="16" t="s">
        <v>101</v>
      </c>
      <c r="B16" s="2">
        <v>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14">
        <f t="shared" si="0"/>
        <v>1</v>
      </c>
      <c r="AH16" s="41">
        <f>SUM(AG16+'aug-11'!AH14)</f>
        <v>11</v>
      </c>
    </row>
    <row r="17" spans="1:34">
      <c r="A17" s="16" t="s">
        <v>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14">
        <f>SUM(B17:AF17)</f>
        <v>0</v>
      </c>
      <c r="AH17" s="41">
        <f>SUM(AG17+'aug-11'!AH15)</f>
        <v>93</v>
      </c>
    </row>
    <row r="18" spans="1:34">
      <c r="A18" s="16" t="s">
        <v>7</v>
      </c>
      <c r="B18" s="2">
        <v>32</v>
      </c>
      <c r="C18" s="2">
        <v>21</v>
      </c>
      <c r="D18" s="2">
        <v>1</v>
      </c>
      <c r="E18" s="2">
        <v>16</v>
      </c>
      <c r="F18" s="2"/>
      <c r="G18" s="2">
        <v>6</v>
      </c>
      <c r="H18" s="2">
        <v>5</v>
      </c>
      <c r="I18" s="2">
        <v>45</v>
      </c>
      <c r="J18" s="2">
        <v>61</v>
      </c>
      <c r="K18" s="2">
        <v>8</v>
      </c>
      <c r="L18" s="2">
        <v>14</v>
      </c>
      <c r="M18" s="2"/>
      <c r="N18" s="2"/>
      <c r="O18" s="2"/>
      <c r="P18" s="2">
        <v>11</v>
      </c>
      <c r="Q18" s="2"/>
      <c r="R18" s="2"/>
      <c r="S18" s="2"/>
      <c r="T18" s="2"/>
      <c r="U18" s="2"/>
      <c r="V18" s="2">
        <v>1</v>
      </c>
      <c r="W18" s="2"/>
      <c r="X18" s="2">
        <v>22</v>
      </c>
      <c r="Y18" s="2">
        <v>16</v>
      </c>
      <c r="Z18" s="2">
        <v>17</v>
      </c>
      <c r="AA18" s="2">
        <v>8</v>
      </c>
      <c r="AB18" s="2">
        <v>4</v>
      </c>
      <c r="AC18" s="2">
        <v>1</v>
      </c>
      <c r="AD18" s="2"/>
      <c r="AE18" s="2"/>
      <c r="AF18" s="2"/>
      <c r="AG18" s="14">
        <f t="shared" si="0"/>
        <v>289</v>
      </c>
      <c r="AH18" s="41">
        <f>SUM(AG18+'aug-11'!AH16)</f>
        <v>753</v>
      </c>
    </row>
    <row r="19" spans="1:34">
      <c r="A19" s="16" t="s">
        <v>112</v>
      </c>
      <c r="B19" s="2"/>
      <c r="C19" s="2"/>
      <c r="D19" s="2"/>
      <c r="E19" s="2"/>
      <c r="F19" s="2"/>
      <c r="G19" s="2"/>
      <c r="H19" s="2"/>
      <c r="I19" s="2">
        <v>1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>
        <v>1</v>
      </c>
      <c r="AA19" s="2"/>
      <c r="AB19" s="2"/>
      <c r="AC19" s="2"/>
      <c r="AD19" s="2"/>
      <c r="AE19" s="2"/>
      <c r="AF19" s="2"/>
      <c r="AG19" s="14">
        <f t="shared" si="0"/>
        <v>2</v>
      </c>
      <c r="AH19" s="41">
        <f>SUM(AG19+'aug-11'!AH17)</f>
        <v>4</v>
      </c>
    </row>
    <row r="20" spans="1:34">
      <c r="A20" s="12" t="s">
        <v>122</v>
      </c>
      <c r="B20" s="2"/>
      <c r="C20" s="2" t="s">
        <v>40</v>
      </c>
      <c r="D20" s="13">
        <v>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14">
        <f t="shared" si="0"/>
        <v>2</v>
      </c>
      <c r="AH20" s="41">
        <f>SUM(AG20)</f>
        <v>2</v>
      </c>
    </row>
    <row r="21" spans="1:34">
      <c r="A21" s="16" t="s">
        <v>34</v>
      </c>
      <c r="B21" s="2"/>
      <c r="C21" s="2" t="s">
        <v>40</v>
      </c>
      <c r="D21" s="2">
        <v>1</v>
      </c>
      <c r="E21" s="2"/>
      <c r="F21" s="2"/>
      <c r="G21" s="2"/>
      <c r="H21" s="2"/>
      <c r="I21" s="2"/>
      <c r="J21" s="2">
        <v>2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14">
        <f t="shared" si="0"/>
        <v>3</v>
      </c>
      <c r="AH21" s="41">
        <f>SUM(AG21+'aug-11'!AH18)</f>
        <v>64</v>
      </c>
    </row>
    <row r="22" spans="1:34">
      <c r="A22" s="16" t="s">
        <v>103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14">
        <f t="shared" si="0"/>
        <v>0</v>
      </c>
      <c r="AH22" s="41">
        <f>SUM(AG22+'aug-11'!AH19)</f>
        <v>7</v>
      </c>
    </row>
    <row r="23" spans="1:34">
      <c r="A23" s="16" t="s">
        <v>58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14">
        <f t="shared" si="0"/>
        <v>0</v>
      </c>
      <c r="AH23" s="41">
        <f>SUM(AG23+'aug-11'!AH20)</f>
        <v>62</v>
      </c>
    </row>
    <row r="24" spans="1:34">
      <c r="A24" s="16" t="s">
        <v>59</v>
      </c>
      <c r="B24" s="2">
        <v>13</v>
      </c>
      <c r="C24" s="2">
        <v>5</v>
      </c>
      <c r="D24" s="2">
        <v>5</v>
      </c>
      <c r="E24" s="2">
        <v>2</v>
      </c>
      <c r="F24" s="2"/>
      <c r="G24" s="2"/>
      <c r="H24" s="2"/>
      <c r="I24" s="2"/>
      <c r="J24" s="2">
        <v>2</v>
      </c>
      <c r="K24" s="2">
        <v>1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>
        <v>1</v>
      </c>
      <c r="W24" s="2"/>
      <c r="X24" s="2"/>
      <c r="Y24" s="2"/>
      <c r="Z24" s="2"/>
      <c r="AA24" s="2">
        <v>1</v>
      </c>
      <c r="AB24" s="2"/>
      <c r="AC24" s="2"/>
      <c r="AD24" s="2"/>
      <c r="AE24" s="2"/>
      <c r="AF24" s="2"/>
      <c r="AG24" s="14">
        <f t="shared" si="0"/>
        <v>30</v>
      </c>
      <c r="AH24" s="41">
        <f>SUM(AG24+'aug-11'!AH21)</f>
        <v>80</v>
      </c>
    </row>
    <row r="25" spans="1:34">
      <c r="A25" s="16" t="s">
        <v>85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14">
        <f t="shared" si="0"/>
        <v>0</v>
      </c>
      <c r="AH25" s="41">
        <f>SUM(AG25+'aug-11'!AH22)</f>
        <v>7</v>
      </c>
    </row>
    <row r="26" spans="1:34">
      <c r="A26" s="16" t="s">
        <v>60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14">
        <f t="shared" si="0"/>
        <v>0</v>
      </c>
      <c r="AH26" s="41">
        <f>SUM(AG26+'aug-11'!AH23)</f>
        <v>26</v>
      </c>
    </row>
    <row r="27" spans="1:34">
      <c r="A27" s="16" t="s">
        <v>61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>
        <v>1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14">
        <f t="shared" si="0"/>
        <v>1</v>
      </c>
      <c r="AH27" s="41">
        <f>SUM(AG27+'aug-11'!AH24)</f>
        <v>31</v>
      </c>
    </row>
    <row r="28" spans="1:34">
      <c r="A28" s="16" t="s">
        <v>86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>
        <v>1</v>
      </c>
      <c r="U28" s="2"/>
      <c r="V28" s="2">
        <v>1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14">
        <f>SUM(B28:AF28)</f>
        <v>2</v>
      </c>
      <c r="AH28" s="41">
        <f>SUM(AG28+'aug-11'!AH25)</f>
        <v>4</v>
      </c>
    </row>
    <row r="29" spans="1:34">
      <c r="A29" s="16" t="s">
        <v>62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>
        <v>1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14">
        <f t="shared" si="0"/>
        <v>1</v>
      </c>
      <c r="AH29" s="41">
        <f>SUM(AG29+'aug-11'!AH26)</f>
        <v>10</v>
      </c>
    </row>
    <row r="30" spans="1:34">
      <c r="A30" s="16" t="s">
        <v>87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14">
        <f t="shared" si="0"/>
        <v>0</v>
      </c>
      <c r="AH30" s="41">
        <f>SUM(AG30+'aug-11'!AH27)</f>
        <v>44</v>
      </c>
    </row>
    <row r="31" spans="1:34">
      <c r="A31" s="16" t="s">
        <v>35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14">
        <f t="shared" si="0"/>
        <v>0</v>
      </c>
      <c r="AH31" s="41">
        <f>SUM(AG31+'aug-11'!AH28)</f>
        <v>4</v>
      </c>
    </row>
    <row r="32" spans="1:34">
      <c r="A32" s="16" t="s">
        <v>88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14">
        <f t="shared" si="0"/>
        <v>0</v>
      </c>
      <c r="AH32" s="41">
        <f>SUM(AG32+'aug-11'!AH29)</f>
        <v>5</v>
      </c>
    </row>
    <row r="33" spans="1:34">
      <c r="A33" s="16" t="s">
        <v>89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14">
        <f t="shared" si="0"/>
        <v>0</v>
      </c>
      <c r="AH33" s="41">
        <f>SUM(AG33+'aug-11'!AH30)</f>
        <v>215</v>
      </c>
    </row>
    <row r="34" spans="1:34">
      <c r="A34" s="16" t="s">
        <v>63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14">
        <f t="shared" si="0"/>
        <v>0</v>
      </c>
      <c r="AH34" s="41">
        <f>SUM(AG34+'aug-11'!AH31)</f>
        <v>1</v>
      </c>
    </row>
    <row r="35" spans="1:34">
      <c r="A35" s="16" t="s">
        <v>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14">
        <f t="shared" si="0"/>
        <v>0</v>
      </c>
      <c r="AH35" s="41">
        <f>SUM(AG35+'aug-11'!AH32)</f>
        <v>2</v>
      </c>
    </row>
    <row r="36" spans="1:34">
      <c r="A36" s="16" t="s">
        <v>113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14">
        <f t="shared" si="0"/>
        <v>0</v>
      </c>
      <c r="AH36" s="41">
        <f>SUM(AG36+'aug-11'!AH33)</f>
        <v>1</v>
      </c>
    </row>
    <row r="37" spans="1:34">
      <c r="A37" s="16" t="s">
        <v>36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14">
        <f t="shared" si="0"/>
        <v>0</v>
      </c>
      <c r="AH37" s="41">
        <f>SUM(AG37+'aug-11'!AH34)</f>
        <v>1</v>
      </c>
    </row>
    <row r="38" spans="1:34">
      <c r="A38" s="16" t="s">
        <v>64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>
        <v>1</v>
      </c>
      <c r="AE38" s="2"/>
      <c r="AF38" s="2"/>
      <c r="AG38" s="14">
        <f t="shared" si="0"/>
        <v>1</v>
      </c>
      <c r="AH38" s="41">
        <f>SUM(AG38+'aug-11'!AH35)</f>
        <v>24</v>
      </c>
    </row>
    <row r="39" spans="1:34">
      <c r="A39" s="16" t="s">
        <v>65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14">
        <f t="shared" si="0"/>
        <v>0</v>
      </c>
      <c r="AH39" s="41">
        <f>SUM(AG39+'aug-11'!AH36)</f>
        <v>39</v>
      </c>
    </row>
    <row r="40" spans="1:34">
      <c r="A40" s="16" t="s">
        <v>37</v>
      </c>
      <c r="B40" s="2">
        <v>3</v>
      </c>
      <c r="C40" s="2">
        <v>1</v>
      </c>
      <c r="D40" s="2"/>
      <c r="E40" s="2">
        <v>1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14">
        <f t="shared" si="0"/>
        <v>5</v>
      </c>
      <c r="AH40" s="41">
        <f>SUM(AG40+'aug-11'!AH37)</f>
        <v>28</v>
      </c>
    </row>
    <row r="41" spans="1:34">
      <c r="A41" s="16" t="s">
        <v>38</v>
      </c>
      <c r="B41" s="2"/>
      <c r="C41" s="2"/>
      <c r="D41" s="2"/>
      <c r="E41" s="2"/>
      <c r="F41" s="2"/>
      <c r="G41" s="2"/>
      <c r="H41" s="2"/>
      <c r="I41" s="2">
        <v>1</v>
      </c>
      <c r="J41" s="2"/>
      <c r="K41" s="2"/>
      <c r="L41" s="2">
        <v>1</v>
      </c>
      <c r="M41" s="2"/>
      <c r="N41" s="2"/>
      <c r="O41" s="2"/>
      <c r="P41" s="2">
        <v>30</v>
      </c>
      <c r="Q41" s="2">
        <v>4</v>
      </c>
      <c r="R41" s="2"/>
      <c r="S41" s="2">
        <v>7</v>
      </c>
      <c r="T41" s="2">
        <v>1</v>
      </c>
      <c r="U41" s="2">
        <v>3</v>
      </c>
      <c r="V41" s="2">
        <v>42</v>
      </c>
      <c r="W41" s="2">
        <v>28</v>
      </c>
      <c r="X41" s="2">
        <v>90</v>
      </c>
      <c r="Y41" s="2">
        <v>62</v>
      </c>
      <c r="Z41" s="2">
        <v>41</v>
      </c>
      <c r="AA41" s="2">
        <v>46</v>
      </c>
      <c r="AB41" s="2">
        <v>91</v>
      </c>
      <c r="AC41" s="2">
        <v>61</v>
      </c>
      <c r="AD41" s="2">
        <v>92</v>
      </c>
      <c r="AE41" s="2">
        <v>69</v>
      </c>
      <c r="AF41" s="2"/>
      <c r="AG41" s="14">
        <f t="shared" si="0"/>
        <v>669</v>
      </c>
      <c r="AH41" s="41">
        <f>SUM(AG41+'aug-11'!AH38)</f>
        <v>743</v>
      </c>
    </row>
    <row r="42" spans="1:34">
      <c r="A42" s="16" t="s">
        <v>9</v>
      </c>
      <c r="B42" s="2"/>
      <c r="C42" s="2">
        <v>2</v>
      </c>
      <c r="D42" s="2"/>
      <c r="E42" s="2"/>
      <c r="F42" s="2">
        <v>1</v>
      </c>
      <c r="G42" s="2"/>
      <c r="H42" s="2"/>
      <c r="I42" s="2">
        <v>17</v>
      </c>
      <c r="J42" s="2">
        <v>6</v>
      </c>
      <c r="K42" s="2">
        <v>5</v>
      </c>
      <c r="L42" s="2">
        <v>2</v>
      </c>
      <c r="M42" s="2"/>
      <c r="N42" s="2"/>
      <c r="O42" s="2"/>
      <c r="P42" s="2">
        <v>6</v>
      </c>
      <c r="Q42" s="2">
        <v>2</v>
      </c>
      <c r="R42" s="2"/>
      <c r="S42" s="2">
        <v>5</v>
      </c>
      <c r="T42" s="2"/>
      <c r="U42" s="2"/>
      <c r="V42" s="2">
        <v>3</v>
      </c>
      <c r="W42" s="2">
        <v>9</v>
      </c>
      <c r="X42" s="2">
        <v>44</v>
      </c>
      <c r="Y42" s="2">
        <v>22</v>
      </c>
      <c r="Z42" s="2"/>
      <c r="AA42" s="2"/>
      <c r="AB42" s="2">
        <v>11</v>
      </c>
      <c r="AC42" s="2">
        <v>1</v>
      </c>
      <c r="AD42" s="2"/>
      <c r="AE42" s="2"/>
      <c r="AF42" s="2"/>
      <c r="AG42" s="14">
        <f t="shared" si="0"/>
        <v>136</v>
      </c>
      <c r="AH42" s="41">
        <f>SUM(AG42+'aug-11'!AH39)</f>
        <v>371</v>
      </c>
    </row>
    <row r="43" spans="1:34">
      <c r="A43" s="16" t="s">
        <v>66</v>
      </c>
      <c r="B43" s="2">
        <v>2</v>
      </c>
      <c r="C43" s="2"/>
      <c r="D43" s="2"/>
      <c r="E43" s="2"/>
      <c r="F43" s="2"/>
      <c r="G43" s="2"/>
      <c r="H43" s="2"/>
      <c r="I43" s="2">
        <v>1</v>
      </c>
      <c r="J43" s="2"/>
      <c r="K43" s="2"/>
      <c r="L43" s="2"/>
      <c r="M43" s="2">
        <v>1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14">
        <f t="shared" si="0"/>
        <v>4</v>
      </c>
      <c r="AH43" s="41">
        <f>SUM(AG43+'aug-11'!AH40)</f>
        <v>33</v>
      </c>
    </row>
    <row r="44" spans="1:34">
      <c r="A44" s="16" t="s">
        <v>39</v>
      </c>
      <c r="B44" s="2">
        <v>2</v>
      </c>
      <c r="C44" s="2" t="s">
        <v>40</v>
      </c>
      <c r="D44" s="2">
        <v>1</v>
      </c>
      <c r="E44" s="2">
        <v>1</v>
      </c>
      <c r="F44" s="2"/>
      <c r="G44" s="2">
        <v>1</v>
      </c>
      <c r="H44" s="2">
        <v>3</v>
      </c>
      <c r="I44" s="2">
        <v>1</v>
      </c>
      <c r="J44" s="2"/>
      <c r="K44" s="2">
        <v>2</v>
      </c>
      <c r="L44" s="2">
        <v>2</v>
      </c>
      <c r="M44" s="2"/>
      <c r="N44" s="2"/>
      <c r="O44" s="2"/>
      <c r="P44" s="2">
        <v>1</v>
      </c>
      <c r="Q44" s="2">
        <v>1</v>
      </c>
      <c r="R44" s="2"/>
      <c r="S44" s="2">
        <v>2</v>
      </c>
      <c r="T44" s="2"/>
      <c r="U44" s="2"/>
      <c r="V44" s="2">
        <v>3</v>
      </c>
      <c r="W44" s="2">
        <v>4</v>
      </c>
      <c r="X44" s="2">
        <v>6</v>
      </c>
      <c r="Y44" s="2">
        <v>24</v>
      </c>
      <c r="Z44" s="2">
        <v>7</v>
      </c>
      <c r="AA44" s="2">
        <v>1</v>
      </c>
      <c r="AB44" s="2">
        <v>3</v>
      </c>
      <c r="AC44" s="2">
        <v>3</v>
      </c>
      <c r="AD44" s="2"/>
      <c r="AE44" s="2"/>
      <c r="AF44" s="2"/>
      <c r="AG44" s="14">
        <f t="shared" si="0"/>
        <v>68</v>
      </c>
      <c r="AH44" s="41">
        <f>SUM(AG44+'aug-11'!AH41)</f>
        <v>173</v>
      </c>
    </row>
    <row r="45" spans="1:34">
      <c r="A45" s="16" t="s">
        <v>10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>
        <v>4</v>
      </c>
      <c r="R45" s="2">
        <v>3</v>
      </c>
      <c r="S45" s="2">
        <v>1</v>
      </c>
      <c r="T45" s="2">
        <v>1</v>
      </c>
      <c r="U45" s="2"/>
      <c r="V45" s="2"/>
      <c r="W45" s="2"/>
      <c r="X45" s="2"/>
      <c r="Y45" s="2"/>
      <c r="Z45" s="2">
        <v>2</v>
      </c>
      <c r="AA45" s="2">
        <v>1</v>
      </c>
      <c r="AB45" s="2"/>
      <c r="AC45" s="2">
        <v>2</v>
      </c>
      <c r="AD45" s="2">
        <v>3</v>
      </c>
      <c r="AE45" s="2">
        <v>3</v>
      </c>
      <c r="AF45" s="2"/>
      <c r="AG45" s="14">
        <f t="shared" si="0"/>
        <v>20</v>
      </c>
      <c r="AH45" s="41">
        <f>SUM(AG45+'aug-11'!AH42)</f>
        <v>139</v>
      </c>
    </row>
    <row r="46" spans="1:34">
      <c r="A46" s="16" t="s">
        <v>11</v>
      </c>
      <c r="B46" s="2">
        <v>1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>
        <v>4</v>
      </c>
      <c r="Q46" s="2"/>
      <c r="R46" s="2"/>
      <c r="S46" s="2"/>
      <c r="T46" s="2"/>
      <c r="U46" s="2"/>
      <c r="V46" s="2"/>
      <c r="W46" s="2">
        <v>1</v>
      </c>
      <c r="X46" s="2"/>
      <c r="Y46" s="2">
        <v>22</v>
      </c>
      <c r="Z46" s="2">
        <v>17</v>
      </c>
      <c r="AA46" s="2">
        <v>7</v>
      </c>
      <c r="AB46" s="2"/>
      <c r="AC46" s="2">
        <v>5</v>
      </c>
      <c r="AD46" s="2">
        <v>16</v>
      </c>
      <c r="AE46" s="2">
        <v>22</v>
      </c>
      <c r="AF46" s="2"/>
      <c r="AG46" s="14">
        <f t="shared" si="0"/>
        <v>95</v>
      </c>
      <c r="AH46" s="41">
        <f>SUM(AG46+'aug-11'!AH43)</f>
        <v>384</v>
      </c>
    </row>
    <row r="47" spans="1:34">
      <c r="A47" s="16" t="s">
        <v>12</v>
      </c>
      <c r="B47" s="2">
        <v>8</v>
      </c>
      <c r="C47" s="2">
        <v>1</v>
      </c>
      <c r="D47" s="2"/>
      <c r="E47" s="2">
        <v>2</v>
      </c>
      <c r="F47" s="2">
        <v>1</v>
      </c>
      <c r="G47" s="2"/>
      <c r="H47" s="2"/>
      <c r="I47" s="2"/>
      <c r="J47" s="2">
        <v>2</v>
      </c>
      <c r="K47" s="2">
        <v>2</v>
      </c>
      <c r="L47" s="2"/>
      <c r="M47" s="2">
        <v>1</v>
      </c>
      <c r="N47" s="2"/>
      <c r="O47" s="2"/>
      <c r="P47" s="2">
        <v>3</v>
      </c>
      <c r="Q47" s="2">
        <v>3</v>
      </c>
      <c r="R47" s="2"/>
      <c r="S47" s="2"/>
      <c r="T47" s="2"/>
      <c r="U47" s="2"/>
      <c r="V47" s="2">
        <v>4</v>
      </c>
      <c r="W47" s="2"/>
      <c r="X47" s="2"/>
      <c r="Y47" s="2">
        <v>12</v>
      </c>
      <c r="Z47" s="2">
        <v>1</v>
      </c>
      <c r="AA47" s="2">
        <v>2</v>
      </c>
      <c r="AB47" s="2">
        <v>2</v>
      </c>
      <c r="AC47" s="2"/>
      <c r="AD47" s="2">
        <v>16</v>
      </c>
      <c r="AE47" s="2">
        <v>11</v>
      </c>
      <c r="AF47" s="2"/>
      <c r="AG47" s="14">
        <f t="shared" si="0"/>
        <v>71</v>
      </c>
      <c r="AH47" s="41">
        <f>SUM(AG47+'aug-11'!AH44)</f>
        <v>921</v>
      </c>
    </row>
    <row r="48" spans="1:34">
      <c r="A48" s="16" t="s">
        <v>67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14">
        <f t="shared" si="0"/>
        <v>0</v>
      </c>
      <c r="AH48" s="41">
        <f>SUM(AG48+'aug-11'!AH45)</f>
        <v>1</v>
      </c>
    </row>
    <row r="49" spans="1:34">
      <c r="A49" s="16" t="s">
        <v>68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14">
        <f t="shared" si="0"/>
        <v>0</v>
      </c>
      <c r="AH49" s="41">
        <f>SUM(AG49+'aug-11'!AH46)</f>
        <v>5</v>
      </c>
    </row>
    <row r="50" spans="1:34">
      <c r="A50" s="16" t="s">
        <v>41</v>
      </c>
      <c r="B50" s="2">
        <v>24</v>
      </c>
      <c r="C50" s="2">
        <v>3</v>
      </c>
      <c r="D50" s="2">
        <v>1</v>
      </c>
      <c r="E50" s="2">
        <v>1</v>
      </c>
      <c r="F50" s="2"/>
      <c r="G50" s="2"/>
      <c r="H50" s="2"/>
      <c r="I50" s="2">
        <v>11</v>
      </c>
      <c r="J50" s="2">
        <v>3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>
        <v>3</v>
      </c>
      <c r="W50" s="2">
        <v>1</v>
      </c>
      <c r="X50" s="2"/>
      <c r="Y50" s="2">
        <v>5</v>
      </c>
      <c r="Z50" s="2">
        <v>1</v>
      </c>
      <c r="AA50" s="2"/>
      <c r="AB50" s="2"/>
      <c r="AC50" s="2">
        <v>2</v>
      </c>
      <c r="AD50" s="2"/>
      <c r="AE50" s="2"/>
      <c r="AF50" s="2"/>
      <c r="AG50" s="14">
        <f t="shared" si="0"/>
        <v>55</v>
      </c>
      <c r="AH50" s="41">
        <f>SUM(AG50+'aug-11'!AH47)</f>
        <v>144</v>
      </c>
    </row>
    <row r="51" spans="1:34">
      <c r="A51" s="16" t="s">
        <v>42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14">
        <f t="shared" si="0"/>
        <v>0</v>
      </c>
      <c r="AH51" s="41">
        <f>SUM(AG51+'aug-11'!AH48)</f>
        <v>12</v>
      </c>
    </row>
    <row r="52" spans="1:34">
      <c r="A52" s="16" t="s">
        <v>43</v>
      </c>
      <c r="B52" s="2"/>
      <c r="C52" s="2">
        <v>1</v>
      </c>
      <c r="D52" s="2"/>
      <c r="E52" s="2"/>
      <c r="F52" s="2"/>
      <c r="G52" s="2"/>
      <c r="H52" s="2"/>
      <c r="I52" s="2">
        <v>1</v>
      </c>
      <c r="J52" s="2"/>
      <c r="K52" s="2">
        <v>3</v>
      </c>
      <c r="L52" s="2">
        <v>1</v>
      </c>
      <c r="M52" s="2"/>
      <c r="N52" s="2"/>
      <c r="O52" s="2"/>
      <c r="P52" s="2"/>
      <c r="Q52" s="2"/>
      <c r="R52" s="2"/>
      <c r="S52" s="2"/>
      <c r="T52" s="2"/>
      <c r="U52" s="2"/>
      <c r="V52" s="2">
        <v>1</v>
      </c>
      <c r="W52" s="2">
        <v>1</v>
      </c>
      <c r="X52" s="2"/>
      <c r="Y52" s="2"/>
      <c r="Z52" s="2"/>
      <c r="AA52" s="2"/>
      <c r="AB52" s="2"/>
      <c r="AC52" s="2"/>
      <c r="AD52" s="2"/>
      <c r="AE52" s="2"/>
      <c r="AF52" s="2"/>
      <c r="AG52" s="14">
        <f>SUM(B52:AF52)</f>
        <v>8</v>
      </c>
      <c r="AH52" s="41">
        <f>SUM(AG52+'aug-11'!AH49)</f>
        <v>32</v>
      </c>
    </row>
    <row r="53" spans="1:34">
      <c r="A53" s="16" t="s">
        <v>69</v>
      </c>
      <c r="B53" s="2">
        <v>1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14">
        <f>SUM(B53:AF53)</f>
        <v>1</v>
      </c>
      <c r="AH53" s="41">
        <f>SUM(AG53+'aug-11'!AH50)</f>
        <v>11</v>
      </c>
    </row>
    <row r="54" spans="1:34">
      <c r="A54" s="16" t="s">
        <v>13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14">
        <f t="shared" si="0"/>
        <v>0</v>
      </c>
      <c r="AH54" s="41">
        <f>SUM(AG54+'aug-11'!AH51)</f>
        <v>303</v>
      </c>
    </row>
    <row r="55" spans="1:34">
      <c r="A55" s="16" t="s">
        <v>44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14">
        <f>SUM(B55:AF55)</f>
        <v>0</v>
      </c>
      <c r="AH55" s="41">
        <f>SUM(AG55+'aug-11'!AH52)</f>
        <v>1</v>
      </c>
    </row>
    <row r="56" spans="1:34">
      <c r="A56" s="16" t="s">
        <v>14</v>
      </c>
      <c r="B56" s="2"/>
      <c r="C56" s="2"/>
      <c r="D56" s="2"/>
      <c r="E56" s="2">
        <v>1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>
        <v>1</v>
      </c>
      <c r="R56" s="2"/>
      <c r="S56" s="2"/>
      <c r="T56" s="2"/>
      <c r="U56" s="2"/>
      <c r="V56" s="2">
        <v>1</v>
      </c>
      <c r="W56" s="2"/>
      <c r="X56" s="2"/>
      <c r="Y56" s="2">
        <v>8</v>
      </c>
      <c r="Z56" s="2"/>
      <c r="AA56" s="2">
        <v>5</v>
      </c>
      <c r="AB56" s="2"/>
      <c r="AC56" s="2">
        <v>1</v>
      </c>
      <c r="AD56" s="2">
        <v>4</v>
      </c>
      <c r="AE56" s="2">
        <v>4</v>
      </c>
      <c r="AF56" s="2"/>
      <c r="AG56" s="14">
        <f t="shared" si="0"/>
        <v>25</v>
      </c>
      <c r="AH56" s="41">
        <f>SUM(AG56+'aug-11'!AH53)</f>
        <v>68</v>
      </c>
    </row>
    <row r="57" spans="1:34">
      <c r="A57" s="16" t="s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14">
        <f t="shared" si="0"/>
        <v>0</v>
      </c>
      <c r="AH57" s="41">
        <f>SUM(AG57+'aug-11'!AH54)</f>
        <v>9</v>
      </c>
    </row>
    <row r="58" spans="1:34">
      <c r="A58" s="16" t="s">
        <v>70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14">
        <f t="shared" si="0"/>
        <v>0</v>
      </c>
      <c r="AH58" s="41">
        <f>SUM(AG58+'aug-11'!AH55)</f>
        <v>1</v>
      </c>
    </row>
    <row r="59" spans="1:34">
      <c r="A59" s="16" t="s">
        <v>91</v>
      </c>
      <c r="B59" s="2"/>
      <c r="C59" s="2"/>
      <c r="D59" s="2"/>
      <c r="E59" s="2"/>
      <c r="F59" s="2"/>
      <c r="G59" s="2"/>
      <c r="H59" s="2"/>
      <c r="I59" s="2">
        <v>1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>
        <v>1</v>
      </c>
      <c r="W59" s="2"/>
      <c r="X59" s="2"/>
      <c r="Y59" s="2"/>
      <c r="Z59" s="2"/>
      <c r="AA59" s="2"/>
      <c r="AB59" s="2"/>
      <c r="AC59" s="2"/>
      <c r="AD59" s="2"/>
      <c r="AE59" s="2"/>
      <c r="AF59" s="2"/>
      <c r="AG59" s="14">
        <f>SUM(B59:AF59)</f>
        <v>2</v>
      </c>
      <c r="AH59" s="41">
        <f>SUM(AG59+'aug-11'!AH56)</f>
        <v>14</v>
      </c>
    </row>
    <row r="60" spans="1:34">
      <c r="A60" s="16" t="s">
        <v>71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14">
        <f t="shared" si="0"/>
        <v>0</v>
      </c>
      <c r="AH60" s="41">
        <f>SUM(AG60+'aug-11'!AH57)</f>
        <v>59</v>
      </c>
    </row>
    <row r="61" spans="1:34">
      <c r="A61" s="16" t="s">
        <v>104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14">
        <f t="shared" si="0"/>
        <v>0</v>
      </c>
      <c r="AH61" s="41">
        <f>SUM(AG61+'aug-11'!AH58)</f>
        <v>1</v>
      </c>
    </row>
    <row r="62" spans="1:34">
      <c r="A62" s="16" t="s">
        <v>72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14">
        <f t="shared" si="0"/>
        <v>0</v>
      </c>
      <c r="AH62" s="41">
        <f>SUM(AG62+'aug-11'!AH59)</f>
        <v>20</v>
      </c>
    </row>
    <row r="63" spans="1:34">
      <c r="A63" s="16" t="s">
        <v>114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14">
        <f t="shared" si="0"/>
        <v>0</v>
      </c>
      <c r="AH63" s="41">
        <f>SUM(AG63+'aug-11'!AH60)</f>
        <v>1</v>
      </c>
    </row>
    <row r="64" spans="1:34">
      <c r="A64" s="16" t="s">
        <v>73</v>
      </c>
      <c r="B64" s="2"/>
      <c r="C64" s="2"/>
      <c r="D64" s="2"/>
      <c r="E64" s="2">
        <v>1</v>
      </c>
      <c r="F64" s="2"/>
      <c r="G64" s="2"/>
      <c r="H64" s="2"/>
      <c r="I64" s="2"/>
      <c r="J64" s="2">
        <v>1</v>
      </c>
      <c r="K64" s="2">
        <v>1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14">
        <f t="shared" si="0"/>
        <v>3</v>
      </c>
      <c r="AH64" s="41">
        <f>SUM(AG64+'aug-11'!AH61)</f>
        <v>79</v>
      </c>
    </row>
    <row r="65" spans="1:34">
      <c r="A65" s="16" t="s">
        <v>74</v>
      </c>
      <c r="B65" s="2">
        <v>2</v>
      </c>
      <c r="C65" s="2"/>
      <c r="D65" s="2"/>
      <c r="E65" s="2"/>
      <c r="F65" s="2"/>
      <c r="G65" s="2"/>
      <c r="H65" s="2"/>
      <c r="I65" s="2">
        <v>1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14">
        <f t="shared" si="0"/>
        <v>3</v>
      </c>
      <c r="AH65" s="41">
        <f>SUM(AG65+'aug-11'!AH62)</f>
        <v>41</v>
      </c>
    </row>
    <row r="66" spans="1:34">
      <c r="A66" s="16" t="s">
        <v>75</v>
      </c>
      <c r="B66" s="2">
        <v>3</v>
      </c>
      <c r="C66" s="2"/>
      <c r="D66" s="2"/>
      <c r="E66" s="2"/>
      <c r="F66" s="2">
        <v>1</v>
      </c>
      <c r="G66" s="2"/>
      <c r="H66" s="2"/>
      <c r="I66" s="2">
        <v>1</v>
      </c>
      <c r="J66" s="2"/>
      <c r="K66" s="2"/>
      <c r="L66" s="2"/>
      <c r="M66" s="2">
        <v>1</v>
      </c>
      <c r="N66" s="2"/>
      <c r="O66" s="2"/>
      <c r="P66" s="2">
        <v>1</v>
      </c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>
        <v>3</v>
      </c>
      <c r="AE66" s="2"/>
      <c r="AF66" s="2"/>
      <c r="AG66" s="14">
        <f t="shared" si="0"/>
        <v>10</v>
      </c>
      <c r="AH66" s="41">
        <f>SUM(AG66+'aug-11'!AH63)</f>
        <v>95</v>
      </c>
    </row>
    <row r="67" spans="1:34">
      <c r="A67" s="16" t="s">
        <v>46</v>
      </c>
      <c r="B67" s="2">
        <v>1</v>
      </c>
      <c r="C67" s="2"/>
      <c r="D67" s="2"/>
      <c r="E67" s="2"/>
      <c r="F67" s="2">
        <v>1</v>
      </c>
      <c r="G67" s="2"/>
      <c r="H67" s="2"/>
      <c r="I67" s="2">
        <v>1</v>
      </c>
      <c r="J67" s="2"/>
      <c r="K67" s="2">
        <v>1</v>
      </c>
      <c r="L67" s="2"/>
      <c r="M67" s="2">
        <v>1</v>
      </c>
      <c r="N67" s="2"/>
      <c r="O67" s="2"/>
      <c r="P67" s="2"/>
      <c r="Q67" s="2"/>
      <c r="R67" s="2"/>
      <c r="S67" s="2"/>
      <c r="T67" s="2"/>
      <c r="U67" s="2">
        <v>1</v>
      </c>
      <c r="V67" s="2">
        <v>3</v>
      </c>
      <c r="W67" s="2"/>
      <c r="X67" s="2"/>
      <c r="Y67" s="2">
        <v>4</v>
      </c>
      <c r="Z67" s="2"/>
      <c r="AA67" s="2">
        <v>5</v>
      </c>
      <c r="AB67" s="2">
        <v>1</v>
      </c>
      <c r="AC67" s="2">
        <v>1</v>
      </c>
      <c r="AD67" s="2">
        <v>5</v>
      </c>
      <c r="AE67" s="2">
        <v>1</v>
      </c>
      <c r="AF67" s="2"/>
      <c r="AG67" s="14">
        <f t="shared" si="0"/>
        <v>26</v>
      </c>
      <c r="AH67" s="41">
        <f>SUM(AG67+'aug-11'!AH64)</f>
        <v>66</v>
      </c>
    </row>
    <row r="68" spans="1:34">
      <c r="A68" s="16" t="s">
        <v>92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14">
        <f>SUM(B68:AF68)</f>
        <v>0</v>
      </c>
      <c r="AH68" s="41">
        <f>SUM(AG68+'aug-11'!AH65)</f>
        <v>1</v>
      </c>
    </row>
    <row r="69" spans="1:34">
      <c r="A69" s="16" t="s">
        <v>76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14">
        <f t="shared" si="0"/>
        <v>0</v>
      </c>
      <c r="AH69" s="41">
        <f>SUM(AG69+'aug-11'!AH66)</f>
        <v>6</v>
      </c>
    </row>
    <row r="70" spans="1:34">
      <c r="A70" s="16" t="s">
        <v>15</v>
      </c>
      <c r="B70" s="2"/>
      <c r="C70" s="2"/>
      <c r="D70" s="2"/>
      <c r="E70" s="2"/>
      <c r="F70" s="2"/>
      <c r="G70" s="2"/>
      <c r="H70" s="2"/>
      <c r="I70" s="2"/>
      <c r="J70" s="2">
        <v>1</v>
      </c>
      <c r="K70" s="2"/>
      <c r="L70" s="2"/>
      <c r="M70" s="2"/>
      <c r="N70" s="2"/>
      <c r="O70" s="2"/>
      <c r="P70" s="2">
        <v>1</v>
      </c>
      <c r="Q70" s="2"/>
      <c r="R70" s="2"/>
      <c r="S70" s="2"/>
      <c r="T70" s="2"/>
      <c r="U70" s="2">
        <v>2</v>
      </c>
      <c r="V70" s="2"/>
      <c r="W70" s="2">
        <v>1</v>
      </c>
      <c r="X70" s="2"/>
      <c r="Y70" s="2">
        <v>4</v>
      </c>
      <c r="Z70" s="2">
        <v>2</v>
      </c>
      <c r="AA70" s="2">
        <v>3</v>
      </c>
      <c r="AB70" s="2">
        <v>2</v>
      </c>
      <c r="AC70" s="2">
        <v>7</v>
      </c>
      <c r="AD70" s="2">
        <v>29</v>
      </c>
      <c r="AE70" s="2">
        <v>2</v>
      </c>
      <c r="AF70" s="2"/>
      <c r="AG70" s="14">
        <f t="shared" si="0"/>
        <v>54</v>
      </c>
      <c r="AH70" s="41">
        <f>SUM(AG70+'aug-11'!AH67)</f>
        <v>423</v>
      </c>
    </row>
    <row r="71" spans="1:34">
      <c r="A71" s="16" t="s">
        <v>47</v>
      </c>
      <c r="B71" s="2">
        <v>7</v>
      </c>
      <c r="C71" s="2">
        <v>6</v>
      </c>
      <c r="D71" s="2">
        <v>1</v>
      </c>
      <c r="E71" s="2"/>
      <c r="F71" s="2">
        <v>2</v>
      </c>
      <c r="G71" s="2"/>
      <c r="H71" s="2"/>
      <c r="I71" s="2">
        <v>8</v>
      </c>
      <c r="J71" s="2"/>
      <c r="K71" s="2">
        <v>2</v>
      </c>
      <c r="L71" s="2"/>
      <c r="M71" s="2">
        <v>2</v>
      </c>
      <c r="N71" s="2"/>
      <c r="O71" s="2"/>
      <c r="P71" s="2">
        <v>3</v>
      </c>
      <c r="Q71" s="2"/>
      <c r="R71" s="2"/>
      <c r="S71" s="2"/>
      <c r="T71" s="2"/>
      <c r="U71" s="2">
        <v>1</v>
      </c>
      <c r="V71" s="2"/>
      <c r="W71" s="2"/>
      <c r="X71" s="2"/>
      <c r="Y71" s="2">
        <v>1</v>
      </c>
      <c r="Z71" s="2"/>
      <c r="AA71" s="2"/>
      <c r="AB71" s="2"/>
      <c r="AC71" s="2"/>
      <c r="AD71" s="2">
        <v>2</v>
      </c>
      <c r="AE71" s="2"/>
      <c r="AF71" s="2"/>
      <c r="AG71" s="14">
        <f t="shared" si="0"/>
        <v>35</v>
      </c>
      <c r="AH71" s="41">
        <f>SUM(AG71+'aug-11'!AH68)</f>
        <v>1261</v>
      </c>
    </row>
    <row r="72" spans="1:34">
      <c r="A72" s="16" t="s">
        <v>16</v>
      </c>
      <c r="B72" s="2">
        <v>1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>
        <v>1</v>
      </c>
      <c r="R72" s="2">
        <v>1</v>
      </c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>
        <v>2</v>
      </c>
      <c r="AE72" s="2"/>
      <c r="AF72" s="2"/>
      <c r="AG72" s="14">
        <f t="shared" si="0"/>
        <v>5</v>
      </c>
      <c r="AH72" s="41">
        <f>SUM(AG72+'aug-11'!AH69)</f>
        <v>36</v>
      </c>
    </row>
    <row r="73" spans="1:34">
      <c r="A73" s="16" t="s">
        <v>77</v>
      </c>
      <c r="B73" s="2">
        <v>1</v>
      </c>
      <c r="C73" s="2">
        <v>1</v>
      </c>
      <c r="D73" s="2"/>
      <c r="E73" s="2"/>
      <c r="F73" s="2">
        <v>2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>
        <v>1</v>
      </c>
      <c r="W73" s="2"/>
      <c r="X73" s="2"/>
      <c r="Y73" s="2"/>
      <c r="Z73" s="2"/>
      <c r="AA73" s="2"/>
      <c r="AB73" s="2"/>
      <c r="AC73" s="2"/>
      <c r="AD73" s="2"/>
      <c r="AE73" s="2"/>
      <c r="AF73" s="2"/>
      <c r="AG73" s="14">
        <f t="shared" si="0"/>
        <v>5</v>
      </c>
      <c r="AH73" s="41">
        <f>SUM(AG73+'aug-11'!AH70)</f>
        <v>35</v>
      </c>
    </row>
    <row r="74" spans="1:34">
      <c r="A74" s="16" t="s">
        <v>78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14">
        <f t="shared" si="0"/>
        <v>0</v>
      </c>
      <c r="AH74" s="41">
        <f>SUM(AG74+'aug-11'!AH71)</f>
        <v>2</v>
      </c>
    </row>
    <row r="75" spans="1:34">
      <c r="A75" s="16" t="s">
        <v>48</v>
      </c>
      <c r="B75" s="2">
        <v>1</v>
      </c>
      <c r="C75" s="2"/>
      <c r="D75" s="2"/>
      <c r="E75" s="2"/>
      <c r="F75" s="2">
        <v>1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14">
        <f t="shared" si="0"/>
        <v>2</v>
      </c>
      <c r="AH75" s="41">
        <f>SUM(AG75+'aug-11'!AH72)</f>
        <v>24</v>
      </c>
    </row>
    <row r="76" spans="1:34">
      <c r="A76" s="12" t="s">
        <v>123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13">
        <v>2</v>
      </c>
      <c r="AA76" s="2"/>
      <c r="AB76" s="2"/>
      <c r="AC76" s="2"/>
      <c r="AD76" s="2"/>
      <c r="AE76" s="2">
        <v>1</v>
      </c>
      <c r="AF76" s="2"/>
      <c r="AG76" s="14">
        <f t="shared" si="0"/>
        <v>3</v>
      </c>
      <c r="AH76" s="41">
        <f>SUM(AG76)</f>
        <v>3</v>
      </c>
    </row>
    <row r="77" spans="1:34">
      <c r="A77" s="16" t="s">
        <v>17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>
        <v>4</v>
      </c>
      <c r="R77" s="2"/>
      <c r="S77" s="2"/>
      <c r="T77" s="2"/>
      <c r="U77" s="2"/>
      <c r="V77" s="2"/>
      <c r="W77" s="2"/>
      <c r="X77" s="2"/>
      <c r="Y77" s="2">
        <v>78</v>
      </c>
      <c r="Z77" s="2">
        <v>101</v>
      </c>
      <c r="AA77" s="2"/>
      <c r="AB77" s="2"/>
      <c r="AC77" s="2">
        <v>2</v>
      </c>
      <c r="AD77" s="2">
        <v>68</v>
      </c>
      <c r="AE77" s="2">
        <v>103</v>
      </c>
      <c r="AF77" s="2"/>
      <c r="AG77" s="14">
        <f t="shared" si="0"/>
        <v>356</v>
      </c>
      <c r="AH77" s="41">
        <f>SUM(AG77+'aug-11'!AH73)</f>
        <v>390</v>
      </c>
    </row>
    <row r="78" spans="1:34">
      <c r="A78" s="16" t="s">
        <v>18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>
        <v>4</v>
      </c>
      <c r="AA78" s="2"/>
      <c r="AB78" s="2"/>
      <c r="AC78" s="2"/>
      <c r="AD78" s="2">
        <v>1</v>
      </c>
      <c r="AE78" s="2">
        <v>3</v>
      </c>
      <c r="AF78" s="2"/>
      <c r="AG78" s="14">
        <f t="shared" si="0"/>
        <v>8</v>
      </c>
      <c r="AH78" s="41">
        <f>SUM(AG78+'aug-11'!AH74)</f>
        <v>39</v>
      </c>
    </row>
    <row r="79" spans="1:34">
      <c r="A79" s="16" t="s">
        <v>79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14">
        <f t="shared" si="0"/>
        <v>0</v>
      </c>
      <c r="AH79" s="41">
        <f>SUM(AG79+'aug-11'!AH75)</f>
        <v>3</v>
      </c>
    </row>
    <row r="80" spans="1:34">
      <c r="A80" s="16" t="s">
        <v>49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>
        <v>1</v>
      </c>
      <c r="Z80" s="2"/>
      <c r="AA80" s="2">
        <v>1</v>
      </c>
      <c r="AB80" s="2">
        <v>1</v>
      </c>
      <c r="AC80" s="2"/>
      <c r="AD80" s="2">
        <v>1</v>
      </c>
      <c r="AE80" s="2"/>
      <c r="AF80" s="2"/>
      <c r="AG80" s="14">
        <f>SUM(B80:AF80)</f>
        <v>4</v>
      </c>
      <c r="AH80" s="41">
        <f>SUM(AG80+'aug-11'!AH76)</f>
        <v>7</v>
      </c>
    </row>
    <row r="81" spans="1:34">
      <c r="A81" s="16" t="s">
        <v>93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14">
        <f>SUM(B81:AF81)</f>
        <v>0</v>
      </c>
      <c r="AH81" s="41">
        <f>SUM(AG81+'aug-11'!AH77)</f>
        <v>1</v>
      </c>
    </row>
    <row r="82" spans="1:34">
      <c r="A82" s="16" t="s">
        <v>19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14">
        <f t="shared" si="0"/>
        <v>0</v>
      </c>
      <c r="AH82" s="41">
        <f>SUM(AG82+'aug-11'!AH78)</f>
        <v>343</v>
      </c>
    </row>
    <row r="83" spans="1:34">
      <c r="A83" s="16" t="s">
        <v>115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14">
        <f t="shared" si="0"/>
        <v>0</v>
      </c>
      <c r="AH83" s="41">
        <f>SUM(AG83+'aug-11'!AH79)</f>
        <v>1</v>
      </c>
    </row>
    <row r="84" spans="1:34">
      <c r="A84" s="16" t="s">
        <v>116</v>
      </c>
      <c r="B84" s="2"/>
      <c r="C84" s="2"/>
      <c r="D84" s="2"/>
      <c r="E84" s="2"/>
      <c r="F84" s="2"/>
      <c r="G84" s="2"/>
      <c r="H84" s="2"/>
      <c r="I84" s="2"/>
      <c r="J84" s="2">
        <v>1</v>
      </c>
      <c r="K84" s="2"/>
      <c r="L84" s="2"/>
      <c r="M84" s="2"/>
      <c r="N84" s="2"/>
      <c r="O84" s="2"/>
      <c r="P84" s="2">
        <v>1</v>
      </c>
      <c r="Q84" s="2"/>
      <c r="R84" s="2"/>
      <c r="S84" s="2"/>
      <c r="T84" s="2"/>
      <c r="U84" s="2"/>
      <c r="V84" s="2"/>
      <c r="W84" s="2"/>
      <c r="X84" s="2"/>
      <c r="Y84" s="2">
        <v>2</v>
      </c>
      <c r="Z84" s="2"/>
      <c r="AA84" s="2"/>
      <c r="AB84" s="2"/>
      <c r="AC84" s="2"/>
      <c r="AD84" s="2"/>
      <c r="AE84" s="2"/>
      <c r="AF84" s="2"/>
      <c r="AG84" s="14">
        <f t="shared" si="0"/>
        <v>4</v>
      </c>
      <c r="AH84" s="41">
        <f>SUM(AG84+'aug-11'!AH80)</f>
        <v>11</v>
      </c>
    </row>
    <row r="85" spans="1:34">
      <c r="A85" s="16" t="s">
        <v>20</v>
      </c>
      <c r="B85" s="2"/>
      <c r="C85" s="2"/>
      <c r="D85" s="2"/>
      <c r="E85" s="2"/>
      <c r="F85" s="2"/>
      <c r="G85" s="2"/>
      <c r="H85" s="2"/>
      <c r="I85" s="2"/>
      <c r="J85" s="2">
        <v>1</v>
      </c>
      <c r="K85" s="2"/>
      <c r="L85" s="2"/>
      <c r="M85" s="2">
        <v>1</v>
      </c>
      <c r="N85" s="2"/>
      <c r="O85" s="2"/>
      <c r="P85" s="2">
        <v>1</v>
      </c>
      <c r="Q85" s="2"/>
      <c r="R85" s="2">
        <v>1</v>
      </c>
      <c r="S85" s="2">
        <v>1</v>
      </c>
      <c r="T85" s="2"/>
      <c r="U85" s="2"/>
      <c r="V85" s="2"/>
      <c r="W85" s="2"/>
      <c r="X85" s="2"/>
      <c r="Y85" s="2">
        <v>11</v>
      </c>
      <c r="Z85" s="2">
        <v>24</v>
      </c>
      <c r="AA85" s="2">
        <v>1</v>
      </c>
      <c r="AB85" s="2">
        <v>1</v>
      </c>
      <c r="AC85" s="2"/>
      <c r="AD85" s="2">
        <v>4</v>
      </c>
      <c r="AE85" s="2">
        <v>10</v>
      </c>
      <c r="AF85" s="2"/>
      <c r="AG85" s="14">
        <f t="shared" si="0"/>
        <v>56</v>
      </c>
      <c r="AH85" s="41">
        <f>SUM(AG85+'aug-11'!AH81)</f>
        <v>609</v>
      </c>
    </row>
    <row r="86" spans="1:34">
      <c r="A86" s="16" t="s">
        <v>50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>
        <v>1</v>
      </c>
      <c r="R86" s="2"/>
      <c r="S86" s="2"/>
      <c r="T86" s="2"/>
      <c r="U86" s="2"/>
      <c r="V86" s="2"/>
      <c r="W86" s="2"/>
      <c r="X86" s="2"/>
      <c r="Y86" s="2">
        <v>3</v>
      </c>
      <c r="Z86" s="2"/>
      <c r="AA86" s="2">
        <v>3</v>
      </c>
      <c r="AB86" s="2"/>
      <c r="AC86" s="2">
        <v>2</v>
      </c>
      <c r="AD86" s="2">
        <v>2</v>
      </c>
      <c r="AE86" s="2">
        <v>1</v>
      </c>
      <c r="AF86" s="2"/>
      <c r="AG86" s="14">
        <f t="shared" si="0"/>
        <v>12</v>
      </c>
      <c r="AH86" s="41">
        <f>SUM(AG86+'aug-11'!AH82)</f>
        <v>64</v>
      </c>
    </row>
    <row r="87" spans="1:34">
      <c r="A87" s="16" t="s">
        <v>21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30"/>
      <c r="T87" s="2"/>
      <c r="U87" s="2"/>
      <c r="V87" s="2"/>
      <c r="W87" s="2"/>
      <c r="X87" s="2"/>
      <c r="Y87" s="2">
        <v>1</v>
      </c>
      <c r="Z87" s="2">
        <v>1</v>
      </c>
      <c r="AA87" s="2"/>
      <c r="AB87" s="2"/>
      <c r="AC87" s="2"/>
      <c r="AD87" s="2"/>
      <c r="AE87" s="2"/>
      <c r="AF87" s="2"/>
      <c r="AG87" s="14">
        <f t="shared" si="0"/>
        <v>2</v>
      </c>
      <c r="AH87" s="41">
        <f>SUM(AG87+'aug-11'!AH83)</f>
        <v>49</v>
      </c>
    </row>
    <row r="88" spans="1:34">
      <c r="A88" s="16" t="s">
        <v>51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30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>
        <v>1</v>
      </c>
      <c r="AE88" s="2"/>
      <c r="AF88" s="2"/>
      <c r="AG88" s="14">
        <f t="shared" si="0"/>
        <v>1</v>
      </c>
      <c r="AH88" s="41">
        <f>SUM(AG88+'aug-11'!AH84)</f>
        <v>2</v>
      </c>
    </row>
    <row r="89" spans="1:34">
      <c r="A89" s="16" t="s">
        <v>22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30">
        <v>1</v>
      </c>
      <c r="T89" s="2"/>
      <c r="U89" s="2"/>
      <c r="V89" s="2"/>
      <c r="W89" s="2"/>
      <c r="X89" s="2"/>
      <c r="Y89" s="2">
        <v>1</v>
      </c>
      <c r="Z89" s="2"/>
      <c r="AA89" s="2"/>
      <c r="AB89" s="2"/>
      <c r="AC89" s="2">
        <v>4</v>
      </c>
      <c r="AD89" s="2">
        <v>6</v>
      </c>
      <c r="AE89" s="2">
        <v>1</v>
      </c>
      <c r="AF89" s="2"/>
      <c r="AG89" s="14">
        <f t="shared" si="0"/>
        <v>13</v>
      </c>
      <c r="AH89" s="41">
        <f>SUM(AG89+'aug-11'!AH85)</f>
        <v>17</v>
      </c>
    </row>
    <row r="90" spans="1:34">
      <c r="A90" s="16" t="s">
        <v>23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14">
        <f t="shared" si="0"/>
        <v>0</v>
      </c>
      <c r="AH90" s="41">
        <f>SUM(AG90+'aug-11'!AH86)</f>
        <v>12</v>
      </c>
    </row>
    <row r="91" spans="1:34">
      <c r="A91" s="16" t="s">
        <v>52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14">
        <f t="shared" si="0"/>
        <v>0</v>
      </c>
      <c r="AH91" s="41">
        <f>SUM(AG91+'aug-11'!AH87)</f>
        <v>4</v>
      </c>
    </row>
    <row r="92" spans="1:34">
      <c r="A92" s="16" t="s">
        <v>24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>
        <v>3</v>
      </c>
      <c r="Z92" s="2"/>
      <c r="AA92" s="2">
        <v>1</v>
      </c>
      <c r="AB92" s="2"/>
      <c r="AC92" s="2"/>
      <c r="AD92" s="2"/>
      <c r="AE92" s="2"/>
      <c r="AF92" s="2"/>
      <c r="AG92" s="14">
        <f t="shared" si="0"/>
        <v>4</v>
      </c>
      <c r="AH92" s="41">
        <f>SUM(AG92+'aug-11'!AH88)</f>
        <v>42</v>
      </c>
    </row>
    <row r="93" spans="1:34">
      <c r="A93" s="16" t="s">
        <v>105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14">
        <f t="shared" si="0"/>
        <v>0</v>
      </c>
      <c r="AH93" s="41">
        <f>SUM(AG93+'aug-11'!AH89)</f>
        <v>1</v>
      </c>
    </row>
    <row r="94" spans="1:34">
      <c r="A94" s="16" t="s">
        <v>80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>
        <v>1</v>
      </c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14">
        <f t="shared" si="0"/>
        <v>1</v>
      </c>
      <c r="AH94" s="41">
        <f>SUM(AG94+'aug-11'!AH90)</f>
        <v>7</v>
      </c>
    </row>
    <row r="95" spans="1:34">
      <c r="A95" s="16" t="s">
        <v>25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14">
        <f t="shared" si="0"/>
        <v>0</v>
      </c>
      <c r="AH95" s="41">
        <f>SUM(AG95+'aug-11'!AH91)</f>
        <v>21</v>
      </c>
    </row>
    <row r="96" spans="1:34">
      <c r="A96" s="16" t="s">
        <v>81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14">
        <f t="shared" si="0"/>
        <v>0</v>
      </c>
      <c r="AH96" s="41">
        <f>SUM(AG96+'aug-11'!AH92)</f>
        <v>1</v>
      </c>
    </row>
    <row r="97" spans="1:34">
      <c r="A97" s="16" t="s">
        <v>26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14">
        <f t="shared" si="0"/>
        <v>0</v>
      </c>
      <c r="AH97" s="41">
        <f>SUM(AG97+'aug-11'!AH93)</f>
        <v>12</v>
      </c>
    </row>
    <row r="98" spans="1:34">
      <c r="A98" s="12" t="s">
        <v>124</v>
      </c>
      <c r="B98" s="2"/>
      <c r="C98" s="2"/>
      <c r="D98" s="13">
        <v>1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14">
        <f t="shared" si="0"/>
        <v>1</v>
      </c>
      <c r="AH98" s="41">
        <f>SUM(AG98)</f>
        <v>1</v>
      </c>
    </row>
    <row r="99" spans="1:34">
      <c r="A99" s="16" t="s">
        <v>27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>
        <v>1</v>
      </c>
      <c r="Q99" s="2">
        <v>2</v>
      </c>
      <c r="R99" s="2"/>
      <c r="S99" s="2"/>
      <c r="T99" s="2"/>
      <c r="U99" s="2"/>
      <c r="V99" s="2"/>
      <c r="W99" s="2"/>
      <c r="X99" s="2"/>
      <c r="Y99" s="2">
        <v>49</v>
      </c>
      <c r="Z99" s="2">
        <v>22</v>
      </c>
      <c r="AA99" s="2">
        <v>20</v>
      </c>
      <c r="AB99" s="2">
        <v>1</v>
      </c>
      <c r="AC99" s="2">
        <v>3</v>
      </c>
      <c r="AD99" s="2">
        <v>20</v>
      </c>
      <c r="AE99" s="2">
        <v>15</v>
      </c>
      <c r="AF99" s="2"/>
      <c r="AG99" s="14">
        <f t="shared" si="0"/>
        <v>133</v>
      </c>
      <c r="AH99" s="41">
        <f>SUM(AG99+'aug-11'!AH94)</f>
        <v>214</v>
      </c>
    </row>
    <row r="100" spans="1:34" ht="18" customHeight="1">
      <c r="AG100" s="6">
        <f>SUM(AG2:AG99)</f>
        <v>2282</v>
      </c>
      <c r="AH100" s="7">
        <f>SUM(AH2:AH99)</f>
        <v>9055</v>
      </c>
    </row>
    <row r="101" spans="1:34" ht="27.75" customHeight="1">
      <c r="A101" s="4" t="s">
        <v>28</v>
      </c>
      <c r="B101" s="28">
        <f>SUM(B2:B99)</f>
        <v>110</v>
      </c>
      <c r="C101" s="28">
        <f t="shared" ref="C101:AF101" si="2">SUM(C2:C99)</f>
        <v>41</v>
      </c>
      <c r="D101" s="28">
        <f t="shared" si="2"/>
        <v>17</v>
      </c>
      <c r="E101" s="28">
        <f t="shared" si="2"/>
        <v>29</v>
      </c>
      <c r="F101" s="28">
        <f t="shared" si="2"/>
        <v>9</v>
      </c>
      <c r="G101" s="28">
        <f t="shared" si="2"/>
        <v>8</v>
      </c>
      <c r="H101" s="28">
        <f t="shared" si="2"/>
        <v>9</v>
      </c>
      <c r="I101" s="28">
        <f t="shared" si="2"/>
        <v>94</v>
      </c>
      <c r="J101" s="28">
        <f t="shared" si="2"/>
        <v>98</v>
      </c>
      <c r="K101" s="28">
        <f t="shared" si="2"/>
        <v>26</v>
      </c>
      <c r="L101" s="28">
        <f t="shared" si="2"/>
        <v>21</v>
      </c>
      <c r="M101" s="28">
        <f t="shared" si="2"/>
        <v>7</v>
      </c>
      <c r="N101" s="28">
        <f t="shared" si="2"/>
        <v>0</v>
      </c>
      <c r="O101" s="28">
        <f t="shared" si="2"/>
        <v>0</v>
      </c>
      <c r="P101" s="28">
        <f t="shared" si="2"/>
        <v>63</v>
      </c>
      <c r="Q101" s="28">
        <f t="shared" si="2"/>
        <v>23</v>
      </c>
      <c r="R101" s="28">
        <f t="shared" si="2"/>
        <v>6</v>
      </c>
      <c r="S101" s="28">
        <f t="shared" si="2"/>
        <v>18</v>
      </c>
      <c r="T101" s="28">
        <f t="shared" si="2"/>
        <v>4</v>
      </c>
      <c r="U101" s="28">
        <f t="shared" si="2"/>
        <v>7</v>
      </c>
      <c r="V101" s="28">
        <f t="shared" si="2"/>
        <v>68</v>
      </c>
      <c r="W101" s="28">
        <f t="shared" si="2"/>
        <v>45</v>
      </c>
      <c r="X101" s="28">
        <f t="shared" si="2"/>
        <v>163</v>
      </c>
      <c r="Y101" s="28">
        <f t="shared" si="2"/>
        <v>330</v>
      </c>
      <c r="Z101" s="28">
        <f t="shared" si="2"/>
        <v>243</v>
      </c>
      <c r="AA101" s="28">
        <f t="shared" si="2"/>
        <v>107</v>
      </c>
      <c r="AB101" s="28">
        <f t="shared" si="2"/>
        <v>117</v>
      </c>
      <c r="AC101" s="28">
        <f t="shared" si="2"/>
        <v>95</v>
      </c>
      <c r="AD101" s="28">
        <f t="shared" si="2"/>
        <v>277</v>
      </c>
      <c r="AE101" s="28">
        <f t="shared" si="2"/>
        <v>247</v>
      </c>
      <c r="AF101" s="28">
        <f t="shared" si="2"/>
        <v>0</v>
      </c>
    </row>
    <row r="102" spans="1:34" ht="33" customHeight="1">
      <c r="A102" s="5" t="s">
        <v>29</v>
      </c>
      <c r="B102" s="19">
        <f>SUM(B101)</f>
        <v>110</v>
      </c>
      <c r="C102" s="19">
        <f>SUM(C101+B102)</f>
        <v>151</v>
      </c>
      <c r="D102" s="19">
        <f t="shared" ref="D102:AF102" si="3">SUM(D101+C102)</f>
        <v>168</v>
      </c>
      <c r="E102" s="19">
        <f t="shared" si="3"/>
        <v>197</v>
      </c>
      <c r="F102" s="19">
        <f t="shared" si="3"/>
        <v>206</v>
      </c>
      <c r="G102" s="19">
        <f t="shared" si="3"/>
        <v>214</v>
      </c>
      <c r="H102" s="19">
        <f t="shared" si="3"/>
        <v>223</v>
      </c>
      <c r="I102" s="19">
        <f t="shared" si="3"/>
        <v>317</v>
      </c>
      <c r="J102" s="19">
        <f t="shared" si="3"/>
        <v>415</v>
      </c>
      <c r="K102" s="19">
        <f t="shared" si="3"/>
        <v>441</v>
      </c>
      <c r="L102" s="19">
        <f t="shared" si="3"/>
        <v>462</v>
      </c>
      <c r="M102" s="19">
        <f t="shared" si="3"/>
        <v>469</v>
      </c>
      <c r="N102" s="19">
        <f t="shared" si="3"/>
        <v>469</v>
      </c>
      <c r="O102" s="19">
        <f t="shared" si="3"/>
        <v>469</v>
      </c>
      <c r="P102" s="19">
        <f t="shared" si="3"/>
        <v>532</v>
      </c>
      <c r="Q102" s="19">
        <f t="shared" si="3"/>
        <v>555</v>
      </c>
      <c r="R102" s="19">
        <f t="shared" si="3"/>
        <v>561</v>
      </c>
      <c r="S102" s="19">
        <f t="shared" si="3"/>
        <v>579</v>
      </c>
      <c r="T102" s="19">
        <f t="shared" si="3"/>
        <v>583</v>
      </c>
      <c r="U102" s="19">
        <f t="shared" si="3"/>
        <v>590</v>
      </c>
      <c r="V102" s="19">
        <f t="shared" si="3"/>
        <v>658</v>
      </c>
      <c r="W102" s="19">
        <f t="shared" si="3"/>
        <v>703</v>
      </c>
      <c r="X102" s="19">
        <f t="shared" si="3"/>
        <v>866</v>
      </c>
      <c r="Y102" s="19">
        <f t="shared" si="3"/>
        <v>1196</v>
      </c>
      <c r="Z102" s="19">
        <f t="shared" si="3"/>
        <v>1439</v>
      </c>
      <c r="AA102" s="19">
        <f t="shared" si="3"/>
        <v>1546</v>
      </c>
      <c r="AB102" s="19">
        <f t="shared" si="3"/>
        <v>1663</v>
      </c>
      <c r="AC102" s="19">
        <f t="shared" si="3"/>
        <v>1758</v>
      </c>
      <c r="AD102" s="19">
        <f t="shared" si="3"/>
        <v>2035</v>
      </c>
      <c r="AE102" s="19">
        <f t="shared" si="3"/>
        <v>2282</v>
      </c>
      <c r="AF102" s="19">
        <f t="shared" si="3"/>
        <v>2282</v>
      </c>
      <c r="AG102" s="6">
        <f>SUM(B101:AF101)</f>
        <v>2282</v>
      </c>
    </row>
    <row r="103" spans="1:34" ht="34.5" customHeight="1">
      <c r="A103" s="8" t="s">
        <v>30</v>
      </c>
      <c r="B103" s="31">
        <f>SUM(B102+'aug-11'!AG98)</f>
        <v>6883</v>
      </c>
      <c r="C103" s="31">
        <f>SUM(C101+B103)</f>
        <v>6924</v>
      </c>
      <c r="D103" s="31">
        <f t="shared" ref="D103:AG103" si="4">SUM(D101+C103)</f>
        <v>6941</v>
      </c>
      <c r="E103" s="31">
        <f t="shared" si="4"/>
        <v>6970</v>
      </c>
      <c r="F103" s="31">
        <f t="shared" si="4"/>
        <v>6979</v>
      </c>
      <c r="G103" s="31">
        <f t="shared" si="4"/>
        <v>6987</v>
      </c>
      <c r="H103" s="31">
        <f t="shared" si="4"/>
        <v>6996</v>
      </c>
      <c r="I103" s="31">
        <f t="shared" si="4"/>
        <v>7090</v>
      </c>
      <c r="J103" s="31">
        <f t="shared" si="4"/>
        <v>7188</v>
      </c>
      <c r="K103" s="31">
        <f t="shared" si="4"/>
        <v>7214</v>
      </c>
      <c r="L103" s="31">
        <f t="shared" si="4"/>
        <v>7235</v>
      </c>
      <c r="M103" s="31">
        <f t="shared" si="4"/>
        <v>7242</v>
      </c>
      <c r="N103" s="31">
        <f t="shared" si="4"/>
        <v>7242</v>
      </c>
      <c r="O103" s="31">
        <f t="shared" si="4"/>
        <v>7242</v>
      </c>
      <c r="P103" s="31">
        <f t="shared" si="4"/>
        <v>7305</v>
      </c>
      <c r="Q103" s="31">
        <f t="shared" si="4"/>
        <v>7328</v>
      </c>
      <c r="R103" s="31">
        <f t="shared" si="4"/>
        <v>7334</v>
      </c>
      <c r="S103" s="31">
        <f t="shared" si="4"/>
        <v>7352</v>
      </c>
      <c r="T103" s="31">
        <f t="shared" si="4"/>
        <v>7356</v>
      </c>
      <c r="U103" s="31">
        <f t="shared" si="4"/>
        <v>7363</v>
      </c>
      <c r="V103" s="31">
        <f t="shared" si="4"/>
        <v>7431</v>
      </c>
      <c r="W103" s="31">
        <f t="shared" si="4"/>
        <v>7476</v>
      </c>
      <c r="X103" s="31">
        <f t="shared" si="4"/>
        <v>7639</v>
      </c>
      <c r="Y103" s="31">
        <f t="shared" si="4"/>
        <v>7969</v>
      </c>
      <c r="Z103" s="31">
        <f t="shared" si="4"/>
        <v>8212</v>
      </c>
      <c r="AA103" s="31">
        <f t="shared" si="4"/>
        <v>8319</v>
      </c>
      <c r="AB103" s="31">
        <f t="shared" si="4"/>
        <v>8436</v>
      </c>
      <c r="AC103" s="31">
        <f t="shared" si="4"/>
        <v>8531</v>
      </c>
      <c r="AD103" s="31">
        <f t="shared" si="4"/>
        <v>8808</v>
      </c>
      <c r="AE103" s="31">
        <f t="shared" si="4"/>
        <v>9055</v>
      </c>
      <c r="AF103" s="31">
        <f t="shared" si="4"/>
        <v>9055</v>
      </c>
      <c r="AG103" s="37">
        <f t="shared" si="4"/>
        <v>9055</v>
      </c>
    </row>
    <row r="105" spans="1:34">
      <c r="A105" s="29" t="s">
        <v>125</v>
      </c>
    </row>
    <row r="106" spans="1:34">
      <c r="A106" s="29" t="s">
        <v>126</v>
      </c>
    </row>
  </sheetData>
  <phoneticPr fontId="2" type="noConversion"/>
  <printOptions gridLines="1"/>
  <pageMargins left="0.74803149606299213" right="0.74803149606299213" top="0.98425196850393704" bottom="0.98425196850393704" header="0.51181102362204722" footer="0.51181102362204722"/>
  <pageSetup paperSize="9" scale="63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111"/>
  <sheetViews>
    <sheetView zoomScale="75" zoomScaleNormal="75" workbookViewId="0">
      <pane xSplit="1" ySplit="1" topLeftCell="B65" activePane="bottomRight" state="frozen"/>
      <selection pane="bottomRight" activeCell="Z93" sqref="Z93"/>
      <selection pane="bottomLeft" activeCell="A2" sqref="A2"/>
      <selection pane="topRight" activeCell="B1" sqref="B1"/>
    </sheetView>
  </sheetViews>
  <sheetFormatPr defaultRowHeight="12.75"/>
  <cols>
    <col min="1" max="1" width="24.140625" style="4" bestFit="1" customWidth="1"/>
    <col min="2" max="3" width="3.42578125" customWidth="1"/>
    <col min="4" max="4" width="4.140625" bestFit="1" customWidth="1"/>
    <col min="5" max="9" width="3.42578125" customWidth="1"/>
    <col min="10" max="10" width="3.7109375" customWidth="1"/>
    <col min="11" max="12" width="3.42578125" customWidth="1"/>
    <col min="13" max="13" width="4.140625" bestFit="1" customWidth="1"/>
    <col min="14" max="25" width="3.85546875" bestFit="1" customWidth="1"/>
    <col min="26" max="26" width="4.7109375" bestFit="1" customWidth="1"/>
    <col min="27" max="31" width="3.85546875" bestFit="1" customWidth="1"/>
    <col min="32" max="32" width="4.28515625" bestFit="1" customWidth="1"/>
    <col min="33" max="33" width="12.42578125" style="3" customWidth="1"/>
    <col min="34" max="34" width="11.42578125" style="3" bestFit="1" customWidth="1"/>
    <col min="36" max="36" width="10.140625" bestFit="1" customWidth="1"/>
  </cols>
  <sheetData>
    <row r="1" spans="1:34" s="9" customFormat="1" ht="13.5" thickBot="1">
      <c r="A1" s="17" t="s">
        <v>127</v>
      </c>
      <c r="B1" s="18">
        <v>1</v>
      </c>
      <c r="C1" s="18">
        <v>2</v>
      </c>
      <c r="D1" s="18">
        <v>3</v>
      </c>
      <c r="E1" s="18">
        <v>4</v>
      </c>
      <c r="F1" s="18">
        <v>5</v>
      </c>
      <c r="G1" s="18">
        <v>6</v>
      </c>
      <c r="H1" s="18">
        <v>7</v>
      </c>
      <c r="I1" s="18">
        <v>8</v>
      </c>
      <c r="J1" s="18">
        <v>9</v>
      </c>
      <c r="K1" s="18">
        <v>10</v>
      </c>
      <c r="L1" s="18">
        <v>11</v>
      </c>
      <c r="M1" s="18">
        <v>12</v>
      </c>
      <c r="N1" s="18">
        <v>13</v>
      </c>
      <c r="O1" s="18">
        <v>14</v>
      </c>
      <c r="P1" s="18">
        <v>15</v>
      </c>
      <c r="Q1" s="18">
        <v>16</v>
      </c>
      <c r="R1" s="18">
        <v>17</v>
      </c>
      <c r="S1" s="18">
        <v>18</v>
      </c>
      <c r="T1" s="18">
        <v>19</v>
      </c>
      <c r="U1" s="18">
        <v>20</v>
      </c>
      <c r="V1" s="18">
        <v>21</v>
      </c>
      <c r="W1" s="18">
        <v>22</v>
      </c>
      <c r="X1" s="18">
        <v>23</v>
      </c>
      <c r="Y1" s="18">
        <v>24</v>
      </c>
      <c r="Z1" s="18">
        <v>25</v>
      </c>
      <c r="AA1" s="18">
        <v>26</v>
      </c>
      <c r="AB1" s="18">
        <v>27</v>
      </c>
      <c r="AC1" s="18">
        <v>28</v>
      </c>
      <c r="AD1" s="18">
        <v>29</v>
      </c>
      <c r="AE1" s="18">
        <v>30</v>
      </c>
      <c r="AF1" s="42">
        <v>31</v>
      </c>
      <c r="AG1" s="10" t="s">
        <v>1</v>
      </c>
      <c r="AH1" s="11" t="s">
        <v>2</v>
      </c>
    </row>
    <row r="2" spans="1:34">
      <c r="A2" s="27" t="s">
        <v>97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14">
        <f t="shared" ref="AG2:AG104" si="0">SUM(B2:AF2)</f>
        <v>0</v>
      </c>
      <c r="AH2" s="41">
        <f>SUM(AG2+'sep-11'!AH2)</f>
        <v>2</v>
      </c>
    </row>
    <row r="3" spans="1:34">
      <c r="A3" s="16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14">
        <f t="shared" si="0"/>
        <v>0</v>
      </c>
      <c r="AH3" s="41">
        <f>SUM(AG3+'sep-11'!AH3)</f>
        <v>3</v>
      </c>
    </row>
    <row r="4" spans="1:34">
      <c r="A4" s="16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>
        <v>1</v>
      </c>
      <c r="S4" s="2"/>
      <c r="T4" s="2"/>
      <c r="U4" s="2"/>
      <c r="V4" s="2"/>
      <c r="W4" s="2"/>
      <c r="X4" s="2"/>
      <c r="Y4" s="2"/>
      <c r="Z4" s="2">
        <v>1</v>
      </c>
      <c r="AA4" s="2"/>
      <c r="AB4" s="2">
        <v>1</v>
      </c>
      <c r="AC4" s="2"/>
      <c r="AD4" s="2"/>
      <c r="AE4" s="2"/>
      <c r="AF4" s="2"/>
      <c r="AG4" s="14">
        <f>SUM(B4:AF4)</f>
        <v>3</v>
      </c>
      <c r="AH4" s="41">
        <f>SUM(AG4+'sep-11'!AH4)</f>
        <v>17</v>
      </c>
    </row>
    <row r="5" spans="1:34">
      <c r="A5" s="16" t="s">
        <v>120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14">
        <f>SUM(B5:AF5)</f>
        <v>0</v>
      </c>
      <c r="AH5" s="41">
        <f>SUM(AG5+'sep-11'!AH5)</f>
        <v>3</v>
      </c>
    </row>
    <row r="6" spans="1:34">
      <c r="A6" s="16" t="s">
        <v>109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4">
        <f t="shared" ref="AG6" si="1">SUM(B6:AF6)</f>
        <v>0</v>
      </c>
      <c r="AH6" s="41">
        <f>SUM(AG6+'sep-11'!AH6)</f>
        <v>3</v>
      </c>
    </row>
    <row r="7" spans="1:34">
      <c r="A7" s="16" t="s">
        <v>33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14">
        <f t="shared" si="0"/>
        <v>0</v>
      </c>
      <c r="AH7" s="41">
        <f>SUM(AG7+'sep-11'!AH7)</f>
        <v>1</v>
      </c>
    </row>
    <row r="8" spans="1:34">
      <c r="A8" s="16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14">
        <f t="shared" si="0"/>
        <v>0</v>
      </c>
      <c r="AH8" s="41">
        <f>SUM(AG8+'sep-11'!AH8)</f>
        <v>5</v>
      </c>
    </row>
    <row r="9" spans="1:34">
      <c r="A9" s="16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14">
        <f t="shared" si="0"/>
        <v>0</v>
      </c>
      <c r="AH9" s="41">
        <f>SUM(AG9+'sep-11'!AH9)</f>
        <v>79</v>
      </c>
    </row>
    <row r="10" spans="1:34">
      <c r="A10" s="16" t="s">
        <v>110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14">
        <f t="shared" si="0"/>
        <v>0</v>
      </c>
      <c r="AH10" s="41">
        <f>SUM(AG10+'sep-11'!AH10)</f>
        <v>3</v>
      </c>
    </row>
    <row r="11" spans="1:34">
      <c r="A11" s="4" t="s">
        <v>121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4">
        <f t="shared" si="0"/>
        <v>0</v>
      </c>
      <c r="AH11" s="41">
        <f>SUM(AG11+'sep-11'!AH11)</f>
        <v>1</v>
      </c>
    </row>
    <row r="12" spans="1:34">
      <c r="A12" s="16" t="s">
        <v>98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14">
        <f t="shared" si="0"/>
        <v>0</v>
      </c>
      <c r="AH12" s="41">
        <f>SUM(AG12+'sep-11'!AH12)</f>
        <v>39</v>
      </c>
    </row>
    <row r="13" spans="1:34">
      <c r="A13" s="16" t="s">
        <v>111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4">
        <f t="shared" si="0"/>
        <v>0</v>
      </c>
      <c r="AH13" s="41">
        <f>SUM(AG13+'sep-11'!AH13)</f>
        <v>8</v>
      </c>
    </row>
    <row r="14" spans="1:34">
      <c r="A14" s="16" t="s">
        <v>99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14">
        <f t="shared" si="0"/>
        <v>0</v>
      </c>
      <c r="AH14" s="41">
        <f>SUM(AG14+'sep-11'!AH14)</f>
        <v>5</v>
      </c>
    </row>
    <row r="15" spans="1:34">
      <c r="A15" s="16" t="s">
        <v>100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14">
        <f t="shared" si="0"/>
        <v>0</v>
      </c>
      <c r="AH15" s="41">
        <f>SUM(AG15+'sep-11'!AH15)</f>
        <v>2</v>
      </c>
    </row>
    <row r="16" spans="1:34">
      <c r="A16" s="16" t="s">
        <v>101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14">
        <f t="shared" si="0"/>
        <v>0</v>
      </c>
      <c r="AH16" s="41">
        <f>SUM(AG16+'sep-11'!AH16)</f>
        <v>11</v>
      </c>
    </row>
    <row r="17" spans="1:34">
      <c r="A17" s="16" t="s">
        <v>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14">
        <f>SUM(B17:AF17)</f>
        <v>0</v>
      </c>
      <c r="AH17" s="41">
        <f>SUM(AG17+'sep-11'!AH17)</f>
        <v>93</v>
      </c>
    </row>
    <row r="18" spans="1:34">
      <c r="A18" s="16" t="s">
        <v>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4">
        <f t="shared" si="0"/>
        <v>0</v>
      </c>
      <c r="AH18" s="41">
        <f>SUM(AG18+'sep-11'!AH18)</f>
        <v>753</v>
      </c>
    </row>
    <row r="19" spans="1:34">
      <c r="A19" s="16" t="s">
        <v>112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14">
        <f t="shared" si="0"/>
        <v>0</v>
      </c>
      <c r="AH19" s="41">
        <f>SUM(AG19+'sep-11'!AH19)</f>
        <v>4</v>
      </c>
    </row>
    <row r="20" spans="1:34">
      <c r="A20" s="16" t="s">
        <v>122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14">
        <f t="shared" si="0"/>
        <v>0</v>
      </c>
      <c r="AH20" s="41">
        <f>SUM(AG20+'sep-11'!AH20)</f>
        <v>2</v>
      </c>
    </row>
    <row r="21" spans="1:34">
      <c r="A21" s="16" t="s">
        <v>34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14">
        <f t="shared" si="0"/>
        <v>0</v>
      </c>
      <c r="AH21" s="41">
        <f>SUM(AG21+'sep-11'!AH21)</f>
        <v>64</v>
      </c>
    </row>
    <row r="22" spans="1:34">
      <c r="A22" s="16" t="s">
        <v>103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14">
        <f t="shared" si="0"/>
        <v>0</v>
      </c>
      <c r="AH22" s="41">
        <f>SUM(AG22+'sep-11'!AH22)</f>
        <v>7</v>
      </c>
    </row>
    <row r="23" spans="1:34">
      <c r="A23" s="16" t="s">
        <v>58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14">
        <f t="shared" si="0"/>
        <v>0</v>
      </c>
      <c r="AH23" s="41">
        <f>SUM(AG23+'sep-11'!AH23)</f>
        <v>62</v>
      </c>
    </row>
    <row r="24" spans="1:34">
      <c r="A24" s="16" t="s">
        <v>59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14">
        <f t="shared" si="0"/>
        <v>0</v>
      </c>
      <c r="AH24" s="41">
        <f>SUM(AG24+'sep-11'!AH24)</f>
        <v>80</v>
      </c>
    </row>
    <row r="25" spans="1:34">
      <c r="A25" s="16" t="s">
        <v>85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14">
        <f t="shared" si="0"/>
        <v>0</v>
      </c>
      <c r="AH25" s="41">
        <f>SUM(AG25+'sep-11'!AH25)</f>
        <v>7</v>
      </c>
    </row>
    <row r="26" spans="1:34">
      <c r="A26" s="16" t="s">
        <v>60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14">
        <f t="shared" si="0"/>
        <v>0</v>
      </c>
      <c r="AH26" s="41">
        <f>SUM(AG26+'sep-11'!AH26)</f>
        <v>26</v>
      </c>
    </row>
    <row r="27" spans="1:34">
      <c r="A27" s="16" t="s">
        <v>61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14">
        <f t="shared" si="0"/>
        <v>0</v>
      </c>
      <c r="AH27" s="41">
        <f>SUM(AG27+'sep-11'!AH27)</f>
        <v>31</v>
      </c>
    </row>
    <row r="28" spans="1:34">
      <c r="A28" s="16" t="s">
        <v>86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14">
        <f>SUM(B28:AF28)</f>
        <v>0</v>
      </c>
      <c r="AH28" s="41">
        <f>SUM(AG28+'sep-11'!AH28)</f>
        <v>4</v>
      </c>
    </row>
    <row r="29" spans="1:34">
      <c r="A29" s="16" t="s">
        <v>62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14">
        <f t="shared" si="0"/>
        <v>0</v>
      </c>
      <c r="AH29" s="41">
        <f>SUM(AG29+'sep-11'!AH29)</f>
        <v>10</v>
      </c>
    </row>
    <row r="30" spans="1:34">
      <c r="A30" s="16" t="s">
        <v>87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14">
        <f t="shared" si="0"/>
        <v>0</v>
      </c>
      <c r="AH30" s="41">
        <f>SUM(AG30+'sep-11'!AH30)</f>
        <v>44</v>
      </c>
    </row>
    <row r="31" spans="1:34">
      <c r="A31" s="16" t="s">
        <v>35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14">
        <f t="shared" si="0"/>
        <v>0</v>
      </c>
      <c r="AH31" s="41">
        <f>SUM(AG31+'sep-11'!AH31)</f>
        <v>4</v>
      </c>
    </row>
    <row r="32" spans="1:34">
      <c r="A32" s="16" t="s">
        <v>88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14">
        <f t="shared" si="0"/>
        <v>0</v>
      </c>
      <c r="AH32" s="41">
        <f>SUM(AG32+'sep-11'!AH32)</f>
        <v>5</v>
      </c>
    </row>
    <row r="33" spans="1:34">
      <c r="A33" s="16" t="s">
        <v>89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14">
        <f t="shared" si="0"/>
        <v>0</v>
      </c>
      <c r="AH33" s="41">
        <f>SUM(AG33+'sep-11'!AH33)</f>
        <v>215</v>
      </c>
    </row>
    <row r="34" spans="1:34">
      <c r="A34" s="16" t="s">
        <v>63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14">
        <f t="shared" si="0"/>
        <v>0</v>
      </c>
      <c r="AH34" s="41">
        <f>SUM(AG34+'sep-11'!AH34)</f>
        <v>1</v>
      </c>
    </row>
    <row r="35" spans="1:34">
      <c r="A35" s="16" t="s">
        <v>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14">
        <f t="shared" si="0"/>
        <v>0</v>
      </c>
      <c r="AH35" s="41">
        <f>SUM(AG35+'sep-11'!AH35)</f>
        <v>2</v>
      </c>
    </row>
    <row r="36" spans="1:34">
      <c r="A36" s="16" t="s">
        <v>113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14">
        <f t="shared" si="0"/>
        <v>0</v>
      </c>
      <c r="AH36" s="41">
        <f>SUM(AG36+'sep-11'!AH36)</f>
        <v>1</v>
      </c>
    </row>
    <row r="37" spans="1:34">
      <c r="A37" s="16" t="s">
        <v>36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14">
        <f t="shared" si="0"/>
        <v>0</v>
      </c>
      <c r="AH37" s="41">
        <f>SUM(AG37+'sep-11'!AH37)</f>
        <v>1</v>
      </c>
    </row>
    <row r="38" spans="1:34">
      <c r="A38" s="12" t="s">
        <v>128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3">
        <v>1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4">
        <f t="shared" si="0"/>
        <v>1</v>
      </c>
      <c r="AH38" s="41">
        <f>SUM(AG38)</f>
        <v>1</v>
      </c>
    </row>
    <row r="39" spans="1:34">
      <c r="A39" s="16" t="s">
        <v>64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14">
        <f t="shared" si="0"/>
        <v>0</v>
      </c>
      <c r="AH39" s="41">
        <f>SUM(AG39+'sep-11'!AH38)</f>
        <v>24</v>
      </c>
    </row>
    <row r="40" spans="1:34">
      <c r="A40" s="16" t="s">
        <v>65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14">
        <f t="shared" si="0"/>
        <v>0</v>
      </c>
      <c r="AH40" s="41">
        <f>SUM(AG40+'sep-11'!AH39)</f>
        <v>39</v>
      </c>
    </row>
    <row r="41" spans="1:34">
      <c r="A41" s="16" t="s">
        <v>37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14">
        <f t="shared" si="0"/>
        <v>0</v>
      </c>
      <c r="AH41" s="41">
        <f>SUM(AG41+'sep-11'!AH40)</f>
        <v>28</v>
      </c>
    </row>
    <row r="42" spans="1:34">
      <c r="A42" s="16" t="s">
        <v>38</v>
      </c>
      <c r="B42" s="2">
        <v>36</v>
      </c>
      <c r="C42" s="2">
        <v>46</v>
      </c>
      <c r="D42" s="2">
        <v>41</v>
      </c>
      <c r="E42" s="2">
        <v>31</v>
      </c>
      <c r="F42" s="2">
        <v>47</v>
      </c>
      <c r="G42" s="2">
        <v>23</v>
      </c>
      <c r="H42" s="2">
        <v>49</v>
      </c>
      <c r="I42" s="2">
        <v>11</v>
      </c>
      <c r="J42" s="2">
        <v>11</v>
      </c>
      <c r="K42" s="2"/>
      <c r="L42" s="2">
        <v>2</v>
      </c>
      <c r="M42" s="2">
        <v>6</v>
      </c>
      <c r="N42" s="2">
        <v>5</v>
      </c>
      <c r="O42" s="2">
        <v>3</v>
      </c>
      <c r="P42" s="2">
        <v>8</v>
      </c>
      <c r="Q42" s="2">
        <v>4</v>
      </c>
      <c r="R42" s="2">
        <v>11</v>
      </c>
      <c r="S42" s="2"/>
      <c r="T42" s="2"/>
      <c r="U42" s="2">
        <v>16</v>
      </c>
      <c r="V42" s="2">
        <v>13</v>
      </c>
      <c r="W42" s="2">
        <v>6</v>
      </c>
      <c r="X42" s="2">
        <v>5</v>
      </c>
      <c r="Y42" s="2">
        <v>1</v>
      </c>
      <c r="Z42" s="2">
        <v>2</v>
      </c>
      <c r="AA42" s="2"/>
      <c r="AB42" s="2"/>
      <c r="AC42" s="2"/>
      <c r="AD42" s="2">
        <v>7</v>
      </c>
      <c r="AE42" s="2"/>
      <c r="AF42" s="2">
        <v>8</v>
      </c>
      <c r="AG42" s="14">
        <f t="shared" si="0"/>
        <v>392</v>
      </c>
      <c r="AH42" s="41">
        <f>SUM(AG42+'sep-11'!AH41)</f>
        <v>1135</v>
      </c>
    </row>
    <row r="43" spans="1:34">
      <c r="A43" s="16" t="s">
        <v>9</v>
      </c>
      <c r="B43" s="2"/>
      <c r="C43" s="2"/>
      <c r="D43" s="2"/>
      <c r="E43" s="2"/>
      <c r="F43" s="2"/>
      <c r="G43" s="2"/>
      <c r="H43" s="2">
        <v>2</v>
      </c>
      <c r="I43" s="2">
        <v>1</v>
      </c>
      <c r="J43" s="2">
        <v>3</v>
      </c>
      <c r="K43" s="2"/>
      <c r="L43" s="2">
        <v>2</v>
      </c>
      <c r="M43" s="2">
        <v>4</v>
      </c>
      <c r="N43" s="2">
        <v>1</v>
      </c>
      <c r="O43" s="2">
        <v>1</v>
      </c>
      <c r="P43" s="2">
        <v>1</v>
      </c>
      <c r="Q43" s="2"/>
      <c r="R43" s="2"/>
      <c r="S43" s="2"/>
      <c r="T43" s="2"/>
      <c r="U43" s="2">
        <v>6</v>
      </c>
      <c r="V43" s="2">
        <v>8</v>
      </c>
      <c r="W43" s="2">
        <v>1</v>
      </c>
      <c r="X43" s="2">
        <v>5</v>
      </c>
      <c r="Y43" s="2">
        <v>1</v>
      </c>
      <c r="Z43" s="2"/>
      <c r="AA43" s="2"/>
      <c r="AB43" s="2"/>
      <c r="AC43" s="2"/>
      <c r="AD43" s="2"/>
      <c r="AE43" s="2"/>
      <c r="AF43" s="2">
        <v>2</v>
      </c>
      <c r="AG43" s="14">
        <f t="shared" si="0"/>
        <v>38</v>
      </c>
      <c r="AH43" s="41">
        <f>SUM(AG43+'sep-11'!AH42)</f>
        <v>409</v>
      </c>
    </row>
    <row r="44" spans="1:34">
      <c r="A44" s="16" t="s">
        <v>66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14">
        <f t="shared" si="0"/>
        <v>0</v>
      </c>
      <c r="AH44" s="41">
        <f>SUM(AG44+'sep-11'!AH43)</f>
        <v>33</v>
      </c>
    </row>
    <row r="45" spans="1:34">
      <c r="A45" s="16" t="s">
        <v>39</v>
      </c>
      <c r="B45" s="2"/>
      <c r="C45" s="2"/>
      <c r="D45" s="2">
        <v>1</v>
      </c>
      <c r="E45" s="2"/>
      <c r="F45" s="2"/>
      <c r="G45" s="2"/>
      <c r="H45" s="2">
        <v>3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14">
        <f t="shared" si="0"/>
        <v>4</v>
      </c>
      <c r="AH45" s="41">
        <f>SUM(AG45+'sep-11'!AH44)</f>
        <v>177</v>
      </c>
    </row>
    <row r="46" spans="1:34">
      <c r="A46" s="16" t="s">
        <v>10</v>
      </c>
      <c r="B46" s="2">
        <v>2</v>
      </c>
      <c r="C46" s="2">
        <v>1</v>
      </c>
      <c r="D46" s="2"/>
      <c r="E46" s="2"/>
      <c r="F46" s="2"/>
      <c r="G46" s="2"/>
      <c r="H46" s="2"/>
      <c r="I46" s="2">
        <v>1</v>
      </c>
      <c r="J46" s="2">
        <v>14</v>
      </c>
      <c r="K46" s="2">
        <v>1</v>
      </c>
      <c r="L46" s="2"/>
      <c r="M46" s="2"/>
      <c r="N46" s="2">
        <v>2</v>
      </c>
      <c r="O46" s="2">
        <v>1</v>
      </c>
      <c r="P46" s="2">
        <v>1</v>
      </c>
      <c r="Q46" s="2">
        <v>1</v>
      </c>
      <c r="R46" s="2">
        <v>1</v>
      </c>
      <c r="S46" s="2"/>
      <c r="T46" s="2"/>
      <c r="U46" s="2"/>
      <c r="V46" s="2">
        <v>1</v>
      </c>
      <c r="W46" s="2"/>
      <c r="X46" s="2"/>
      <c r="Y46" s="2"/>
      <c r="Z46" s="2">
        <v>1</v>
      </c>
      <c r="AA46" s="2"/>
      <c r="AB46" s="2">
        <v>1</v>
      </c>
      <c r="AC46" s="2">
        <v>1</v>
      </c>
      <c r="AD46" s="2">
        <v>1</v>
      </c>
      <c r="AE46" s="2">
        <v>1</v>
      </c>
      <c r="AF46" s="2">
        <v>1</v>
      </c>
      <c r="AG46" s="14">
        <f t="shared" si="0"/>
        <v>32</v>
      </c>
      <c r="AH46" s="41">
        <f>SUM(AG46+'sep-11'!AH45)</f>
        <v>171</v>
      </c>
    </row>
    <row r="47" spans="1:34">
      <c r="A47" s="16" t="s">
        <v>11</v>
      </c>
      <c r="B47" s="2">
        <v>2</v>
      </c>
      <c r="C47" s="2">
        <v>7</v>
      </c>
      <c r="D47" s="2"/>
      <c r="E47" s="2">
        <v>5</v>
      </c>
      <c r="F47" s="2"/>
      <c r="G47" s="2"/>
      <c r="H47" s="2"/>
      <c r="I47" s="2"/>
      <c r="J47" s="2">
        <v>1</v>
      </c>
      <c r="K47" s="2">
        <v>1</v>
      </c>
      <c r="L47" s="2"/>
      <c r="M47" s="2">
        <v>1</v>
      </c>
      <c r="N47" s="2"/>
      <c r="O47" s="2"/>
      <c r="P47" s="2"/>
      <c r="Q47" s="2"/>
      <c r="R47" s="2"/>
      <c r="S47" s="2"/>
      <c r="T47" s="2"/>
      <c r="U47" s="2"/>
      <c r="V47" s="2">
        <v>1</v>
      </c>
      <c r="W47" s="2"/>
      <c r="X47" s="2"/>
      <c r="Y47" s="2"/>
      <c r="Z47" s="2">
        <v>3</v>
      </c>
      <c r="AA47" s="2">
        <v>1</v>
      </c>
      <c r="AB47" s="2">
        <v>1</v>
      </c>
      <c r="AC47" s="2"/>
      <c r="AD47" s="2">
        <v>1</v>
      </c>
      <c r="AE47" s="2"/>
      <c r="AF47" s="2"/>
      <c r="AG47" s="14">
        <f t="shared" si="0"/>
        <v>24</v>
      </c>
      <c r="AH47" s="41">
        <f>SUM(AG47+'sep-11'!AH46)</f>
        <v>408</v>
      </c>
    </row>
    <row r="48" spans="1:34">
      <c r="A48" s="16" t="s">
        <v>12</v>
      </c>
      <c r="B48" s="2">
        <v>10</v>
      </c>
      <c r="C48" s="2">
        <v>5</v>
      </c>
      <c r="D48" s="2">
        <v>1</v>
      </c>
      <c r="E48" s="2"/>
      <c r="F48" s="2"/>
      <c r="G48" s="2"/>
      <c r="H48" s="2"/>
      <c r="I48" s="2"/>
      <c r="J48" s="2">
        <v>1</v>
      </c>
      <c r="K48" s="2"/>
      <c r="L48" s="2"/>
      <c r="M48" s="2">
        <v>1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>
        <v>1</v>
      </c>
      <c r="Z48" s="2">
        <v>1</v>
      </c>
      <c r="AA48" s="2"/>
      <c r="AB48" s="2">
        <v>1</v>
      </c>
      <c r="AC48" s="2">
        <v>3</v>
      </c>
      <c r="AD48" s="2">
        <v>1</v>
      </c>
      <c r="AE48" s="2"/>
      <c r="AF48" s="2"/>
      <c r="AG48" s="14">
        <f t="shared" si="0"/>
        <v>25</v>
      </c>
      <c r="AH48" s="41">
        <f>SUM(AG48+'sep-11'!AH47)</f>
        <v>946</v>
      </c>
    </row>
    <row r="49" spans="1:34">
      <c r="A49" s="16" t="s">
        <v>67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14">
        <f t="shared" si="0"/>
        <v>0</v>
      </c>
      <c r="AH49" s="41">
        <f>SUM(AG49+'sep-11'!AH48)</f>
        <v>1</v>
      </c>
    </row>
    <row r="50" spans="1:34">
      <c r="A50" s="16" t="s">
        <v>68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14">
        <f t="shared" si="0"/>
        <v>0</v>
      </c>
      <c r="AH50" s="41">
        <f>SUM(AG50+'sep-11'!AH49)</f>
        <v>5</v>
      </c>
    </row>
    <row r="51" spans="1:34">
      <c r="A51" s="16" t="s">
        <v>41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14">
        <f t="shared" si="0"/>
        <v>0</v>
      </c>
      <c r="AH51" s="41">
        <f>SUM(AG51+'sep-11'!AH50)</f>
        <v>144</v>
      </c>
    </row>
    <row r="52" spans="1:34">
      <c r="A52" s="16" t="s">
        <v>42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14">
        <f t="shared" si="0"/>
        <v>0</v>
      </c>
      <c r="AH52" s="41">
        <f>SUM(AG52+'sep-11'!AH51)</f>
        <v>12</v>
      </c>
    </row>
    <row r="53" spans="1:34">
      <c r="A53" s="16" t="s">
        <v>43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14">
        <f>SUM(B53:AF53)</f>
        <v>0</v>
      </c>
      <c r="AH53" s="41">
        <f>SUM(AG53+'sep-11'!AH52)</f>
        <v>32</v>
      </c>
    </row>
    <row r="54" spans="1:34">
      <c r="A54" s="16" t="s">
        <v>69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14">
        <f>SUM(B54:AF54)</f>
        <v>0</v>
      </c>
      <c r="AH54" s="41">
        <f>SUM(AG54+'sep-11'!AH53)</f>
        <v>11</v>
      </c>
    </row>
    <row r="55" spans="1:34">
      <c r="A55" s="16" t="s">
        <v>13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>
        <v>1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14">
        <f t="shared" si="0"/>
        <v>1</v>
      </c>
      <c r="AH55" s="41">
        <f>SUM(AG55+'sep-11'!AH54)</f>
        <v>304</v>
      </c>
    </row>
    <row r="56" spans="1:34">
      <c r="A56" s="16" t="s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>
        <v>1</v>
      </c>
      <c r="AD56" s="2"/>
      <c r="AE56" s="2"/>
      <c r="AF56" s="2">
        <v>2</v>
      </c>
      <c r="AG56" s="14">
        <f>SUM(B56:AF56)</f>
        <v>3</v>
      </c>
      <c r="AH56" s="41">
        <f>SUM(AG56+'sep-11'!AH55)</f>
        <v>4</v>
      </c>
    </row>
    <row r="57" spans="1:34">
      <c r="A57" s="16" t="s">
        <v>14</v>
      </c>
      <c r="B57" s="2"/>
      <c r="C57" s="2">
        <v>1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>
        <v>2</v>
      </c>
      <c r="AD57" s="2"/>
      <c r="AE57" s="2"/>
      <c r="AF57" s="2">
        <v>1</v>
      </c>
      <c r="AG57" s="14">
        <f t="shared" si="0"/>
        <v>4</v>
      </c>
      <c r="AH57" s="41">
        <f>SUM(AG57+'sep-11'!AH56)</f>
        <v>72</v>
      </c>
    </row>
    <row r="58" spans="1:34">
      <c r="A58" s="16" t="s">
        <v>45</v>
      </c>
      <c r="B58" s="2"/>
      <c r="C58" s="2">
        <v>1</v>
      </c>
      <c r="D58" s="2"/>
      <c r="E58" s="2">
        <v>1</v>
      </c>
      <c r="F58" s="2"/>
      <c r="G58" s="2"/>
      <c r="H58" s="2">
        <v>1</v>
      </c>
      <c r="I58" s="2">
        <v>1</v>
      </c>
      <c r="J58" s="2"/>
      <c r="K58" s="2"/>
      <c r="L58" s="2"/>
      <c r="M58" s="2">
        <v>1</v>
      </c>
      <c r="N58" s="2"/>
      <c r="O58" s="2"/>
      <c r="P58" s="2">
        <v>1</v>
      </c>
      <c r="Q58" s="2"/>
      <c r="R58" s="2"/>
      <c r="S58" s="2"/>
      <c r="T58" s="2"/>
      <c r="U58" s="2"/>
      <c r="V58" s="2"/>
      <c r="W58" s="2"/>
      <c r="X58" s="2"/>
      <c r="Y58" s="2"/>
      <c r="Z58" s="2">
        <v>1</v>
      </c>
      <c r="AA58" s="2"/>
      <c r="AB58" s="2"/>
      <c r="AC58" s="2"/>
      <c r="AD58" s="2">
        <v>1</v>
      </c>
      <c r="AE58" s="2"/>
      <c r="AF58" s="2"/>
      <c r="AG58" s="14">
        <f t="shared" si="0"/>
        <v>8</v>
      </c>
      <c r="AH58" s="41">
        <f>SUM(AG58+'sep-11'!AH57)</f>
        <v>17</v>
      </c>
    </row>
    <row r="59" spans="1:34">
      <c r="A59" s="16" t="s">
        <v>70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14">
        <f t="shared" si="0"/>
        <v>0</v>
      </c>
      <c r="AH59" s="41">
        <f>SUM(AG59+'sep-11'!AH58)</f>
        <v>1</v>
      </c>
    </row>
    <row r="60" spans="1:34">
      <c r="A60" s="16" t="s">
        <v>91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14">
        <f>SUM(B60:AF60)</f>
        <v>0</v>
      </c>
      <c r="AH60" s="41">
        <f>SUM(AG60+'sep-11'!AH59)</f>
        <v>14</v>
      </c>
    </row>
    <row r="61" spans="1:34">
      <c r="A61" s="16" t="s">
        <v>71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14">
        <f t="shared" si="0"/>
        <v>0</v>
      </c>
      <c r="AH61" s="41">
        <f>SUM(AG61+'sep-11'!AH60)</f>
        <v>59</v>
      </c>
    </row>
    <row r="62" spans="1:34">
      <c r="A62" s="16" t="s">
        <v>104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14">
        <f t="shared" si="0"/>
        <v>0</v>
      </c>
      <c r="AH62" s="41">
        <f>SUM(AG62+'sep-11'!AH61)</f>
        <v>1</v>
      </c>
    </row>
    <row r="63" spans="1:34">
      <c r="A63" s="16" t="s">
        <v>72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14">
        <f t="shared" si="0"/>
        <v>0</v>
      </c>
      <c r="AH63" s="41">
        <f>SUM(AG63+'sep-11'!AH62)</f>
        <v>20</v>
      </c>
    </row>
    <row r="64" spans="1:34">
      <c r="A64" s="16" t="s">
        <v>114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14">
        <f t="shared" si="0"/>
        <v>0</v>
      </c>
      <c r="AH64" s="41">
        <f>SUM(AG64+'sep-11'!AH63)</f>
        <v>1</v>
      </c>
    </row>
    <row r="65" spans="1:34">
      <c r="A65" s="16" t="s">
        <v>73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14">
        <f t="shared" si="0"/>
        <v>0</v>
      </c>
      <c r="AH65" s="41">
        <f>SUM(AG65+'sep-11'!AH64)</f>
        <v>79</v>
      </c>
    </row>
    <row r="66" spans="1:34">
      <c r="A66" s="16" t="s">
        <v>74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14">
        <f t="shared" si="0"/>
        <v>0</v>
      </c>
      <c r="AH66" s="41">
        <f>SUM(AG66+'sep-11'!AH65)</f>
        <v>41</v>
      </c>
    </row>
    <row r="67" spans="1:34">
      <c r="A67" s="16" t="s">
        <v>75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14">
        <f t="shared" si="0"/>
        <v>0</v>
      </c>
      <c r="AH67" s="41">
        <f>SUM(AG67+'sep-11'!AH66)</f>
        <v>95</v>
      </c>
    </row>
    <row r="68" spans="1:34">
      <c r="A68" s="16" t="s">
        <v>46</v>
      </c>
      <c r="B68" s="2"/>
      <c r="C68" s="2"/>
      <c r="D68" s="2">
        <v>1</v>
      </c>
      <c r="E68" s="2">
        <v>1</v>
      </c>
      <c r="F68" s="2">
        <v>1</v>
      </c>
      <c r="G68" s="2"/>
      <c r="H68" s="2">
        <v>1</v>
      </c>
      <c r="I68" s="2">
        <v>1</v>
      </c>
      <c r="J68" s="2"/>
      <c r="K68" s="2"/>
      <c r="L68" s="2"/>
      <c r="M68" s="2"/>
      <c r="N68" s="2"/>
      <c r="O68" s="2"/>
      <c r="P68" s="2">
        <v>1</v>
      </c>
      <c r="Q68" s="2">
        <v>1</v>
      </c>
      <c r="R68" s="2"/>
      <c r="S68" s="2"/>
      <c r="T68" s="2"/>
      <c r="U68" s="2">
        <v>1</v>
      </c>
      <c r="V68" s="2"/>
      <c r="W68" s="2">
        <v>3</v>
      </c>
      <c r="X68" s="2"/>
      <c r="Y68" s="2"/>
      <c r="Z68" s="2"/>
      <c r="AA68" s="2"/>
      <c r="AB68" s="2"/>
      <c r="AC68" s="2">
        <v>1</v>
      </c>
      <c r="AD68" s="2"/>
      <c r="AE68" s="2">
        <v>3</v>
      </c>
      <c r="AF68" s="2"/>
      <c r="AG68" s="14">
        <f t="shared" si="0"/>
        <v>15</v>
      </c>
      <c r="AH68" s="41">
        <f>SUM(AG68+'sep-11'!AH67)</f>
        <v>81</v>
      </c>
    </row>
    <row r="69" spans="1:34">
      <c r="A69" s="16" t="s">
        <v>92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14">
        <f>SUM(B69:AF69)</f>
        <v>0</v>
      </c>
      <c r="AH69" s="41">
        <f>SUM(AG69+'sep-11'!AH68)</f>
        <v>1</v>
      </c>
    </row>
    <row r="70" spans="1:34">
      <c r="A70" s="12" t="s">
        <v>129</v>
      </c>
      <c r="B70" s="2"/>
      <c r="C70" s="13">
        <v>1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14">
        <f>SUM(B70:AF70)</f>
        <v>1</v>
      </c>
      <c r="AH70" s="41">
        <f>SUM(AG70)</f>
        <v>1</v>
      </c>
    </row>
    <row r="71" spans="1:34">
      <c r="A71" s="16" t="s">
        <v>76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14">
        <f t="shared" si="0"/>
        <v>0</v>
      </c>
      <c r="AH71" s="41">
        <f>SUM(AG71+'sep-11'!AH69)</f>
        <v>6</v>
      </c>
    </row>
    <row r="72" spans="1:34">
      <c r="A72" s="16" t="s">
        <v>15</v>
      </c>
      <c r="B72" s="2">
        <v>1</v>
      </c>
      <c r="C72" s="2">
        <v>3</v>
      </c>
      <c r="D72" s="2">
        <v>2</v>
      </c>
      <c r="E72" s="2"/>
      <c r="F72" s="2">
        <v>1</v>
      </c>
      <c r="G72" s="2"/>
      <c r="H72" s="2">
        <v>1</v>
      </c>
      <c r="I72" s="2">
        <v>1</v>
      </c>
      <c r="J72" s="2"/>
      <c r="K72" s="2"/>
      <c r="L72" s="2"/>
      <c r="M72" s="2"/>
      <c r="N72" s="2"/>
      <c r="O72" s="2"/>
      <c r="P72" s="2"/>
      <c r="Q72" s="2">
        <v>1</v>
      </c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>
        <v>1</v>
      </c>
      <c r="AG72" s="14">
        <f t="shared" si="0"/>
        <v>11</v>
      </c>
      <c r="AH72" s="41">
        <f>SUM(AG72+'sep-11'!AH70)</f>
        <v>434</v>
      </c>
    </row>
    <row r="73" spans="1:34">
      <c r="A73" s="16" t="s">
        <v>47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14">
        <f t="shared" si="0"/>
        <v>0</v>
      </c>
      <c r="AH73" s="41">
        <f>SUM(AG73+'sep-11'!AH71)</f>
        <v>1261</v>
      </c>
    </row>
    <row r="74" spans="1:34">
      <c r="A74" s="16" t="s">
        <v>16</v>
      </c>
      <c r="B74" s="2">
        <v>2</v>
      </c>
      <c r="C74" s="2">
        <v>7</v>
      </c>
      <c r="D74" s="2"/>
      <c r="E74" s="2"/>
      <c r="F74" s="2"/>
      <c r="G74" s="2"/>
      <c r="H74" s="2"/>
      <c r="I74" s="2">
        <v>1</v>
      </c>
      <c r="J74" s="2">
        <v>3</v>
      </c>
      <c r="K74" s="2"/>
      <c r="L74" s="2"/>
      <c r="M74" s="2"/>
      <c r="N74" s="2"/>
      <c r="O74" s="2">
        <v>5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>
        <v>1</v>
      </c>
      <c r="AB74" s="2">
        <v>1</v>
      </c>
      <c r="AC74" s="2">
        <v>2</v>
      </c>
      <c r="AD74" s="2"/>
      <c r="AE74" s="2"/>
      <c r="AF74" s="2"/>
      <c r="AG74" s="14">
        <f t="shared" si="0"/>
        <v>22</v>
      </c>
      <c r="AH74" s="41">
        <f>SUM(AG74+'sep-11'!AH72)</f>
        <v>58</v>
      </c>
    </row>
    <row r="75" spans="1:34">
      <c r="A75" s="16" t="s">
        <v>77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14">
        <f t="shared" si="0"/>
        <v>0</v>
      </c>
      <c r="AH75" s="41">
        <f>SUM(AG75+'sep-11'!AH73)</f>
        <v>35</v>
      </c>
    </row>
    <row r="76" spans="1:34">
      <c r="A76" s="16" t="s">
        <v>78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14">
        <f t="shared" si="0"/>
        <v>0</v>
      </c>
      <c r="AH76" s="41">
        <f>SUM(AG76+'sep-11'!AH74)</f>
        <v>2</v>
      </c>
    </row>
    <row r="77" spans="1:34">
      <c r="A77" s="16" t="s">
        <v>48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14">
        <f t="shared" si="0"/>
        <v>0</v>
      </c>
      <c r="AH77" s="41">
        <f>SUM(AG77+'sep-11'!AH75)</f>
        <v>24</v>
      </c>
    </row>
    <row r="78" spans="1:34">
      <c r="A78" s="16" t="s">
        <v>123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>
        <v>6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14">
        <f t="shared" si="0"/>
        <v>6</v>
      </c>
      <c r="AH78" s="41">
        <f>SUM(AG78+'sep-11'!AH76)</f>
        <v>9</v>
      </c>
    </row>
    <row r="79" spans="1:34">
      <c r="A79" s="16" t="s">
        <v>17</v>
      </c>
      <c r="B79" s="2">
        <v>1</v>
      </c>
      <c r="C79" s="2">
        <v>29</v>
      </c>
      <c r="D79" s="2">
        <v>2</v>
      </c>
      <c r="E79" s="2"/>
      <c r="F79" s="2"/>
      <c r="G79" s="2"/>
      <c r="H79" s="2"/>
      <c r="I79" s="2">
        <v>53</v>
      </c>
      <c r="J79" s="2">
        <v>42</v>
      </c>
      <c r="K79" s="2"/>
      <c r="L79" s="2"/>
      <c r="M79" s="2"/>
      <c r="N79" s="2">
        <v>39</v>
      </c>
      <c r="O79" s="2">
        <v>5</v>
      </c>
      <c r="P79" s="2">
        <v>3</v>
      </c>
      <c r="Q79" s="2"/>
      <c r="R79" s="2">
        <v>1</v>
      </c>
      <c r="S79" s="2"/>
      <c r="T79" s="2"/>
      <c r="U79" s="2">
        <v>8</v>
      </c>
      <c r="V79" s="2">
        <v>7</v>
      </c>
      <c r="W79" s="2"/>
      <c r="X79" s="2"/>
      <c r="Y79" s="2">
        <v>5</v>
      </c>
      <c r="Z79" s="2"/>
      <c r="AA79" s="2"/>
      <c r="AB79" s="2"/>
      <c r="AC79" s="2"/>
      <c r="AD79" s="2">
        <v>43</v>
      </c>
      <c r="AE79" s="2">
        <v>2</v>
      </c>
      <c r="AF79" s="2"/>
      <c r="AG79" s="14">
        <f t="shared" si="0"/>
        <v>240</v>
      </c>
      <c r="AH79" s="41">
        <f>SUM(AG79+'sep-11'!AH77)</f>
        <v>630</v>
      </c>
    </row>
    <row r="80" spans="1:34">
      <c r="A80" s="16" t="s">
        <v>18</v>
      </c>
      <c r="B80" s="2"/>
      <c r="C80" s="2">
        <v>4</v>
      </c>
      <c r="D80" s="2"/>
      <c r="E80" s="2"/>
      <c r="F80" s="2"/>
      <c r="G80" s="2"/>
      <c r="H80" s="2"/>
      <c r="I80" s="2">
        <v>9</v>
      </c>
      <c r="J80" s="2">
        <v>7</v>
      </c>
      <c r="K80" s="2"/>
      <c r="L80" s="2"/>
      <c r="M80" s="2"/>
      <c r="N80" s="2">
        <v>88</v>
      </c>
      <c r="O80" s="2">
        <v>5</v>
      </c>
      <c r="P80" s="2"/>
      <c r="Q80" s="2"/>
      <c r="R80" s="2"/>
      <c r="S80" s="2"/>
      <c r="T80" s="2"/>
      <c r="U80" s="2"/>
      <c r="V80" s="2"/>
      <c r="W80" s="2"/>
      <c r="X80" s="2"/>
      <c r="Y80" s="2">
        <v>2</v>
      </c>
      <c r="Z80" s="2">
        <v>1</v>
      </c>
      <c r="AA80" s="2"/>
      <c r="AB80" s="2">
        <v>1</v>
      </c>
      <c r="AC80" s="2"/>
      <c r="AD80" s="2">
        <v>1</v>
      </c>
      <c r="AE80" s="2"/>
      <c r="AF80" s="2"/>
      <c r="AG80" s="14">
        <f t="shared" si="0"/>
        <v>118</v>
      </c>
      <c r="AH80" s="41">
        <f>SUM(AG80+'sep-11'!AH78)</f>
        <v>157</v>
      </c>
    </row>
    <row r="81" spans="1:34">
      <c r="A81" s="12" t="s">
        <v>130</v>
      </c>
      <c r="B81" s="2"/>
      <c r="C81" s="2"/>
      <c r="D81" s="2"/>
      <c r="E81" s="2"/>
      <c r="F81" s="2"/>
      <c r="G81" s="2"/>
      <c r="H81" s="2"/>
      <c r="I81" s="13">
        <v>5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14">
        <f t="shared" si="0"/>
        <v>5</v>
      </c>
      <c r="AH81" s="41">
        <f>SUM(AG81)</f>
        <v>5</v>
      </c>
    </row>
    <row r="82" spans="1:34">
      <c r="A82" s="12" t="s">
        <v>131</v>
      </c>
      <c r="B82" s="2"/>
      <c r="C82" s="2"/>
      <c r="D82" s="2"/>
      <c r="E82" s="2"/>
      <c r="F82" s="2"/>
      <c r="G82" s="2"/>
      <c r="H82" s="2"/>
      <c r="I82" s="2"/>
      <c r="J82" s="13">
        <v>2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>
        <v>1</v>
      </c>
      <c r="AA82" s="2"/>
      <c r="AB82" s="2"/>
      <c r="AC82" s="2"/>
      <c r="AD82" s="2"/>
      <c r="AE82" s="2"/>
      <c r="AF82" s="2"/>
      <c r="AG82" s="14">
        <f t="shared" si="0"/>
        <v>3</v>
      </c>
      <c r="AH82" s="41">
        <f>SUM(AG82)</f>
        <v>3</v>
      </c>
    </row>
    <row r="83" spans="1:34">
      <c r="A83" s="16" t="s">
        <v>79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14">
        <f t="shared" si="0"/>
        <v>0</v>
      </c>
      <c r="AH83" s="41">
        <f>SUM(AG83+'sep-11'!AH79)</f>
        <v>3</v>
      </c>
    </row>
    <row r="84" spans="1:34">
      <c r="A84" s="16" t="s">
        <v>49</v>
      </c>
      <c r="B84" s="2">
        <v>1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14">
        <f>SUM(B84:AF84)</f>
        <v>1</v>
      </c>
      <c r="AH84" s="41">
        <f>SUM(AG84+'sep-11'!AH80)</f>
        <v>8</v>
      </c>
    </row>
    <row r="85" spans="1:34">
      <c r="A85" s="16" t="s">
        <v>93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14">
        <f>SUM(B85:AF85)</f>
        <v>0</v>
      </c>
      <c r="AH85" s="41">
        <f>SUM(AG85+'sep-11'!AH81)</f>
        <v>1</v>
      </c>
    </row>
    <row r="86" spans="1:34">
      <c r="A86" s="12" t="s">
        <v>132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13">
        <v>1</v>
      </c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14">
        <f>SUM(B86:AF86)</f>
        <v>1</v>
      </c>
      <c r="AH86" s="41">
        <f>SUM(AG86)</f>
        <v>1</v>
      </c>
    </row>
    <row r="87" spans="1:34">
      <c r="A87" s="16" t="s">
        <v>19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14">
        <f t="shared" si="0"/>
        <v>0</v>
      </c>
      <c r="AH87" s="41">
        <f>SUM(AG87+'sep-11'!AH82)</f>
        <v>343</v>
      </c>
    </row>
    <row r="88" spans="1:34">
      <c r="A88" s="16" t="s">
        <v>115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14">
        <f t="shared" si="0"/>
        <v>0</v>
      </c>
      <c r="AH88" s="41">
        <f>SUM(AG88+'sep-11'!AH83)</f>
        <v>1</v>
      </c>
    </row>
    <row r="89" spans="1:34">
      <c r="A89" s="16" t="s">
        <v>116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14">
        <f t="shared" si="0"/>
        <v>0</v>
      </c>
      <c r="AH89" s="41">
        <f>SUM(AG89+'sep-11'!AH84)</f>
        <v>11</v>
      </c>
    </row>
    <row r="90" spans="1:34">
      <c r="A90" s="16" t="s">
        <v>20</v>
      </c>
      <c r="B90" s="2">
        <v>2</v>
      </c>
      <c r="C90" s="2">
        <v>5</v>
      </c>
      <c r="D90" s="2"/>
      <c r="E90" s="2">
        <v>7</v>
      </c>
      <c r="F90" s="2">
        <v>2</v>
      </c>
      <c r="G90" s="2"/>
      <c r="H90" s="2"/>
      <c r="I90" s="2">
        <v>2</v>
      </c>
      <c r="J90" s="2">
        <v>2</v>
      </c>
      <c r="K90" s="2"/>
      <c r="L90" s="2"/>
      <c r="M90" s="2">
        <v>1</v>
      </c>
      <c r="N90" s="2">
        <v>3</v>
      </c>
      <c r="O90" s="2">
        <v>2</v>
      </c>
      <c r="P90" s="2">
        <v>3</v>
      </c>
      <c r="Q90" s="2"/>
      <c r="R90" s="2"/>
      <c r="S90" s="2"/>
      <c r="T90" s="2"/>
      <c r="U90" s="2"/>
      <c r="V90" s="2">
        <v>4</v>
      </c>
      <c r="W90" s="2"/>
      <c r="X90" s="2"/>
      <c r="Y90" s="2">
        <v>4</v>
      </c>
      <c r="Z90" s="2"/>
      <c r="AA90" s="2">
        <v>1</v>
      </c>
      <c r="AB90" s="2"/>
      <c r="AC90" s="2">
        <v>1</v>
      </c>
      <c r="AD90" s="2">
        <v>1</v>
      </c>
      <c r="AE90" s="2">
        <v>1</v>
      </c>
      <c r="AF90" s="2">
        <v>4</v>
      </c>
      <c r="AG90" s="14">
        <f t="shared" si="0"/>
        <v>45</v>
      </c>
      <c r="AH90" s="41">
        <f>SUM(AG90+'sep-11'!AH85)</f>
        <v>654</v>
      </c>
    </row>
    <row r="91" spans="1:34">
      <c r="A91" s="16" t="s">
        <v>50</v>
      </c>
      <c r="B91" s="2">
        <v>2</v>
      </c>
      <c r="C91" s="2">
        <v>1</v>
      </c>
      <c r="D91" s="2">
        <v>1</v>
      </c>
      <c r="E91" s="2">
        <v>2</v>
      </c>
      <c r="F91" s="2">
        <v>1</v>
      </c>
      <c r="G91" s="2"/>
      <c r="H91" s="2">
        <v>1</v>
      </c>
      <c r="I91" s="2">
        <v>5</v>
      </c>
      <c r="J91" s="2">
        <v>1</v>
      </c>
      <c r="K91" s="2"/>
      <c r="L91" s="2"/>
      <c r="M91" s="2">
        <v>2</v>
      </c>
      <c r="N91" s="2">
        <v>1</v>
      </c>
      <c r="O91" s="2"/>
      <c r="P91" s="2">
        <v>3</v>
      </c>
      <c r="Q91" s="2"/>
      <c r="R91" s="2">
        <v>1</v>
      </c>
      <c r="S91" s="2"/>
      <c r="T91" s="2"/>
      <c r="U91" s="2">
        <v>2</v>
      </c>
      <c r="V91" s="2">
        <v>2</v>
      </c>
      <c r="W91" s="2"/>
      <c r="X91" s="2"/>
      <c r="Y91" s="2">
        <v>1</v>
      </c>
      <c r="Z91" s="2">
        <v>1</v>
      </c>
      <c r="AA91" s="2">
        <v>1</v>
      </c>
      <c r="AB91" s="2"/>
      <c r="AC91" s="2"/>
      <c r="AD91" s="2">
        <v>1</v>
      </c>
      <c r="AE91" s="2"/>
      <c r="AF91" s="2"/>
      <c r="AG91" s="14">
        <f t="shared" si="0"/>
        <v>29</v>
      </c>
      <c r="AH91" s="41">
        <f>SUM(AG91+'sep-11'!AH86)</f>
        <v>93</v>
      </c>
    </row>
    <row r="92" spans="1:34">
      <c r="A92" s="16" t="s">
        <v>21</v>
      </c>
      <c r="B92" s="2"/>
      <c r="C92" s="2"/>
      <c r="D92" s="2"/>
      <c r="E92" s="2">
        <v>2</v>
      </c>
      <c r="F92" s="2">
        <v>1</v>
      </c>
      <c r="G92" s="2"/>
      <c r="H92" s="2"/>
      <c r="I92" s="2"/>
      <c r="J92" s="2"/>
      <c r="K92" s="2"/>
      <c r="L92" s="2"/>
      <c r="M92" s="2"/>
      <c r="N92" s="2">
        <v>1</v>
      </c>
      <c r="O92" s="2">
        <v>8</v>
      </c>
      <c r="P92" s="2">
        <v>7</v>
      </c>
      <c r="Q92" s="2"/>
      <c r="R92" s="2"/>
      <c r="S92" s="30"/>
      <c r="T92" s="2"/>
      <c r="U92" s="2">
        <v>3</v>
      </c>
      <c r="V92" s="2">
        <v>2</v>
      </c>
      <c r="W92" s="2"/>
      <c r="X92" s="2"/>
      <c r="Y92" s="2">
        <v>1</v>
      </c>
      <c r="Z92" s="2">
        <v>2</v>
      </c>
      <c r="AA92" s="2"/>
      <c r="AB92" s="2"/>
      <c r="AC92" s="2"/>
      <c r="AD92" s="2">
        <v>11</v>
      </c>
      <c r="AE92" s="2">
        <v>11</v>
      </c>
      <c r="AF92" s="2">
        <v>19</v>
      </c>
      <c r="AG92" s="14">
        <f t="shared" si="0"/>
        <v>68</v>
      </c>
      <c r="AH92" s="41">
        <f>SUM(AG92+'sep-11'!AH87)</f>
        <v>117</v>
      </c>
    </row>
    <row r="93" spans="1:34">
      <c r="A93" s="16" t="s">
        <v>51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30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14">
        <f t="shared" si="0"/>
        <v>0</v>
      </c>
      <c r="AH93" s="41">
        <f>SUM(AG93+'sep-11'!AH88)</f>
        <v>2</v>
      </c>
    </row>
    <row r="94" spans="1:34">
      <c r="A94" s="16" t="s">
        <v>22</v>
      </c>
      <c r="B94" s="2"/>
      <c r="C94" s="2"/>
      <c r="D94" s="2"/>
      <c r="E94" s="2"/>
      <c r="F94" s="2"/>
      <c r="G94" s="2"/>
      <c r="H94" s="2"/>
      <c r="I94" s="2">
        <v>1</v>
      </c>
      <c r="J94" s="2"/>
      <c r="K94" s="2"/>
      <c r="L94" s="2"/>
      <c r="M94" s="2"/>
      <c r="N94" s="2"/>
      <c r="O94" s="2"/>
      <c r="P94" s="2"/>
      <c r="Q94" s="2"/>
      <c r="R94" s="2"/>
      <c r="S94" s="30"/>
      <c r="T94" s="2"/>
      <c r="U94" s="2">
        <v>1</v>
      </c>
      <c r="V94" s="2"/>
      <c r="W94" s="2"/>
      <c r="X94" s="2"/>
      <c r="Y94" s="2"/>
      <c r="Z94" s="2"/>
      <c r="AA94" s="2"/>
      <c r="AB94" s="2"/>
      <c r="AC94" s="2">
        <v>1</v>
      </c>
      <c r="AD94" s="2"/>
      <c r="AE94" s="2"/>
      <c r="AF94" s="2">
        <v>5</v>
      </c>
      <c r="AG94" s="14">
        <f t="shared" si="0"/>
        <v>8</v>
      </c>
      <c r="AH94" s="41">
        <f>SUM(AG94+'sep-11'!AH89)</f>
        <v>25</v>
      </c>
    </row>
    <row r="95" spans="1:34">
      <c r="A95" s="16" t="s">
        <v>23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>
        <v>1</v>
      </c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14">
        <f t="shared" si="0"/>
        <v>1</v>
      </c>
      <c r="AH95" s="41">
        <f>SUM(AG95+'sep-11'!AH90)</f>
        <v>13</v>
      </c>
    </row>
    <row r="96" spans="1:34">
      <c r="A96" s="16" t="s">
        <v>52</v>
      </c>
      <c r="B96" s="2"/>
      <c r="C96" s="2"/>
      <c r="D96" s="2"/>
      <c r="E96" s="2"/>
      <c r="F96" s="2"/>
      <c r="G96" s="2"/>
      <c r="H96" s="2"/>
      <c r="I96" s="2">
        <v>1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>
        <v>4</v>
      </c>
      <c r="AG96" s="14">
        <f t="shared" si="0"/>
        <v>5</v>
      </c>
      <c r="AH96" s="41">
        <f>SUM(AG96+'sep-11'!AH91)</f>
        <v>9</v>
      </c>
    </row>
    <row r="97" spans="1:34">
      <c r="A97" s="16" t="s">
        <v>24</v>
      </c>
      <c r="B97" s="2"/>
      <c r="C97" s="2"/>
      <c r="D97" s="2"/>
      <c r="E97" s="2"/>
      <c r="F97" s="2"/>
      <c r="G97" s="2"/>
      <c r="H97" s="2"/>
      <c r="I97" s="2">
        <v>1</v>
      </c>
      <c r="J97" s="2">
        <v>1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>
        <v>1</v>
      </c>
      <c r="W97" s="2"/>
      <c r="X97" s="2">
        <v>1</v>
      </c>
      <c r="Y97" s="2"/>
      <c r="Z97" s="2"/>
      <c r="AA97" s="2">
        <v>2</v>
      </c>
      <c r="AB97" s="2"/>
      <c r="AC97" s="2">
        <v>2</v>
      </c>
      <c r="AD97" s="2">
        <v>14</v>
      </c>
      <c r="AE97" s="2"/>
      <c r="AF97" s="2">
        <v>3</v>
      </c>
      <c r="AG97" s="14">
        <f t="shared" si="0"/>
        <v>25</v>
      </c>
      <c r="AH97" s="41">
        <f>SUM(AG97+'sep-11'!AH92)</f>
        <v>67</v>
      </c>
    </row>
    <row r="98" spans="1:34">
      <c r="A98" s="16" t="s">
        <v>105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14">
        <f t="shared" si="0"/>
        <v>0</v>
      </c>
      <c r="AH98" s="41">
        <f>SUM(AG98+'sep-11'!AH93)</f>
        <v>1</v>
      </c>
    </row>
    <row r="99" spans="1:34">
      <c r="A99" s="16" t="s">
        <v>80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14">
        <f t="shared" si="0"/>
        <v>0</v>
      </c>
      <c r="AH99" s="41">
        <f>SUM(AG99+'sep-11'!AH94)</f>
        <v>7</v>
      </c>
    </row>
    <row r="100" spans="1:34">
      <c r="A100" s="16" t="s">
        <v>25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>
        <v>1</v>
      </c>
      <c r="AA100" s="2"/>
      <c r="AB100" s="2"/>
      <c r="AC100" s="2"/>
      <c r="AD100" s="2"/>
      <c r="AE100" s="2"/>
      <c r="AF100" s="2">
        <v>1</v>
      </c>
      <c r="AG100" s="14">
        <f t="shared" si="0"/>
        <v>2</v>
      </c>
      <c r="AH100" s="41">
        <f>SUM(AG100+'sep-11'!AH95)</f>
        <v>23</v>
      </c>
    </row>
    <row r="101" spans="1:34">
      <c r="A101" s="16" t="s">
        <v>81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14">
        <f t="shared" si="0"/>
        <v>0</v>
      </c>
      <c r="AH101" s="41">
        <f>SUM(AG101+'sep-11'!AH96)</f>
        <v>1</v>
      </c>
    </row>
    <row r="102" spans="1:34">
      <c r="A102" s="16" t="s">
        <v>26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>
        <v>1</v>
      </c>
      <c r="O102" s="2"/>
      <c r="P102" s="2"/>
      <c r="Q102" s="2"/>
      <c r="R102" s="2"/>
      <c r="S102" s="2"/>
      <c r="T102" s="2"/>
      <c r="U102" s="2">
        <v>4</v>
      </c>
      <c r="V102" s="2">
        <v>2</v>
      </c>
      <c r="W102" s="2"/>
      <c r="X102" s="2"/>
      <c r="Y102" s="2"/>
      <c r="Z102" s="2"/>
      <c r="AA102" s="2"/>
      <c r="AB102" s="2"/>
      <c r="AC102" s="2"/>
      <c r="AD102" s="2">
        <v>2</v>
      </c>
      <c r="AE102" s="2"/>
      <c r="AF102" s="2">
        <v>1</v>
      </c>
      <c r="AG102" s="14">
        <f t="shared" si="0"/>
        <v>10</v>
      </c>
      <c r="AH102" s="41">
        <f>SUM(AG102+'sep-11'!AH97)</f>
        <v>22</v>
      </c>
    </row>
    <row r="103" spans="1:34">
      <c r="A103" s="16" t="s">
        <v>124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14">
        <f t="shared" si="0"/>
        <v>0</v>
      </c>
      <c r="AH103" s="41">
        <f>SUM(AG103+'sep-11'!AH98)</f>
        <v>1</v>
      </c>
    </row>
    <row r="104" spans="1:34">
      <c r="A104" s="16" t="s">
        <v>27</v>
      </c>
      <c r="B104" s="2">
        <v>2</v>
      </c>
      <c r="C104" s="2">
        <v>12</v>
      </c>
      <c r="D104" s="2">
        <v>6</v>
      </c>
      <c r="E104" s="2">
        <v>1</v>
      </c>
      <c r="F104" s="2">
        <v>1</v>
      </c>
      <c r="G104" s="2"/>
      <c r="H104" s="2">
        <v>3</v>
      </c>
      <c r="I104" s="2">
        <v>2</v>
      </c>
      <c r="J104" s="2">
        <v>3</v>
      </c>
      <c r="K104" s="2"/>
      <c r="L104" s="2"/>
      <c r="M104" s="2"/>
      <c r="N104" s="2"/>
      <c r="O104" s="2"/>
      <c r="P104" s="2"/>
      <c r="Q104" s="2"/>
      <c r="R104" s="2">
        <v>1</v>
      </c>
      <c r="S104" s="2"/>
      <c r="T104" s="2"/>
      <c r="U104" s="2"/>
      <c r="V104" s="2"/>
      <c r="W104" s="2"/>
      <c r="X104" s="2"/>
      <c r="Y104" s="2"/>
      <c r="Z104" s="2"/>
      <c r="AA104" s="2">
        <v>2</v>
      </c>
      <c r="AB104" s="2"/>
      <c r="AC104" s="2"/>
      <c r="AD104" s="2"/>
      <c r="AE104" s="2">
        <v>1</v>
      </c>
      <c r="AF104" s="2"/>
      <c r="AG104" s="14">
        <f t="shared" si="0"/>
        <v>34</v>
      </c>
      <c r="AH104" s="41">
        <f>SUM(AG104+'sep-11'!AH99)</f>
        <v>248</v>
      </c>
    </row>
    <row r="105" spans="1:34">
      <c r="AG105" s="6">
        <f>SUM(AG2:AG104)</f>
        <v>1185</v>
      </c>
      <c r="AH105" s="7">
        <f>SUM(AH2:AH104)</f>
        <v>10240</v>
      </c>
    </row>
    <row r="106" spans="1:34" ht="21.75" customHeight="1">
      <c r="A106" s="4" t="s">
        <v>28</v>
      </c>
      <c r="B106" s="28">
        <f>SUM(B2:B104)</f>
        <v>61</v>
      </c>
      <c r="C106" s="28">
        <f t="shared" ref="C106:AF106" si="2">SUM(C2:C104)</f>
        <v>123</v>
      </c>
      <c r="D106" s="28">
        <f t="shared" si="2"/>
        <v>55</v>
      </c>
      <c r="E106" s="28">
        <f t="shared" si="2"/>
        <v>50</v>
      </c>
      <c r="F106" s="28">
        <f t="shared" si="2"/>
        <v>54</v>
      </c>
      <c r="G106" s="28">
        <f t="shared" si="2"/>
        <v>23</v>
      </c>
      <c r="H106" s="28">
        <f t="shared" si="2"/>
        <v>61</v>
      </c>
      <c r="I106" s="28">
        <f t="shared" si="2"/>
        <v>96</v>
      </c>
      <c r="J106" s="28">
        <f t="shared" si="2"/>
        <v>91</v>
      </c>
      <c r="K106" s="28">
        <f t="shared" si="2"/>
        <v>2</v>
      </c>
      <c r="L106" s="28">
        <f t="shared" si="2"/>
        <v>4</v>
      </c>
      <c r="M106" s="28">
        <f t="shared" si="2"/>
        <v>16</v>
      </c>
      <c r="N106" s="28">
        <f t="shared" si="2"/>
        <v>148</v>
      </c>
      <c r="O106" s="28">
        <f t="shared" si="2"/>
        <v>31</v>
      </c>
      <c r="P106" s="28">
        <f t="shared" si="2"/>
        <v>29</v>
      </c>
      <c r="Q106" s="28">
        <f t="shared" si="2"/>
        <v>7</v>
      </c>
      <c r="R106" s="28">
        <f t="shared" si="2"/>
        <v>16</v>
      </c>
      <c r="S106" s="28">
        <f t="shared" si="2"/>
        <v>0</v>
      </c>
      <c r="T106" s="28">
        <f t="shared" si="2"/>
        <v>0</v>
      </c>
      <c r="U106" s="28">
        <f t="shared" si="2"/>
        <v>42</v>
      </c>
      <c r="V106" s="28">
        <f t="shared" si="2"/>
        <v>41</v>
      </c>
      <c r="W106" s="28">
        <f t="shared" si="2"/>
        <v>10</v>
      </c>
      <c r="X106" s="28">
        <f t="shared" si="2"/>
        <v>11</v>
      </c>
      <c r="Y106" s="28">
        <f t="shared" si="2"/>
        <v>16</v>
      </c>
      <c r="Z106" s="28">
        <f t="shared" si="2"/>
        <v>15</v>
      </c>
      <c r="AA106" s="28">
        <f t="shared" si="2"/>
        <v>8</v>
      </c>
      <c r="AB106" s="28">
        <f t="shared" si="2"/>
        <v>6</v>
      </c>
      <c r="AC106" s="28">
        <f t="shared" si="2"/>
        <v>14</v>
      </c>
      <c r="AD106" s="28">
        <f t="shared" si="2"/>
        <v>84</v>
      </c>
      <c r="AE106" s="28">
        <f t="shared" si="2"/>
        <v>19</v>
      </c>
      <c r="AF106" s="28">
        <f t="shared" si="2"/>
        <v>52</v>
      </c>
    </row>
    <row r="107" spans="1:34" ht="30.75" customHeight="1">
      <c r="A107" s="5" t="s">
        <v>29</v>
      </c>
      <c r="B107" s="19">
        <f>SUM(B106)</f>
        <v>61</v>
      </c>
      <c r="C107" s="19">
        <f>SUM(C106+B107)</f>
        <v>184</v>
      </c>
      <c r="D107" s="19">
        <f t="shared" ref="D107:AF107" si="3">SUM(D106+C107)</f>
        <v>239</v>
      </c>
      <c r="E107" s="19">
        <f t="shared" si="3"/>
        <v>289</v>
      </c>
      <c r="F107" s="19">
        <f t="shared" si="3"/>
        <v>343</v>
      </c>
      <c r="G107" s="19">
        <f t="shared" si="3"/>
        <v>366</v>
      </c>
      <c r="H107" s="19">
        <f t="shared" si="3"/>
        <v>427</v>
      </c>
      <c r="I107" s="19">
        <f t="shared" si="3"/>
        <v>523</v>
      </c>
      <c r="J107" s="19">
        <f t="shared" si="3"/>
        <v>614</v>
      </c>
      <c r="K107" s="19">
        <f t="shared" si="3"/>
        <v>616</v>
      </c>
      <c r="L107" s="19">
        <f t="shared" si="3"/>
        <v>620</v>
      </c>
      <c r="M107" s="19">
        <f t="shared" si="3"/>
        <v>636</v>
      </c>
      <c r="N107" s="19">
        <f t="shared" si="3"/>
        <v>784</v>
      </c>
      <c r="O107" s="19">
        <f t="shared" si="3"/>
        <v>815</v>
      </c>
      <c r="P107" s="19">
        <f t="shared" si="3"/>
        <v>844</v>
      </c>
      <c r="Q107" s="19">
        <f t="shared" si="3"/>
        <v>851</v>
      </c>
      <c r="R107" s="19">
        <f t="shared" si="3"/>
        <v>867</v>
      </c>
      <c r="S107" s="19">
        <f t="shared" si="3"/>
        <v>867</v>
      </c>
      <c r="T107" s="19">
        <f t="shared" si="3"/>
        <v>867</v>
      </c>
      <c r="U107" s="19">
        <f t="shared" si="3"/>
        <v>909</v>
      </c>
      <c r="V107" s="19">
        <f t="shared" si="3"/>
        <v>950</v>
      </c>
      <c r="W107" s="19">
        <f t="shared" si="3"/>
        <v>960</v>
      </c>
      <c r="X107" s="19">
        <f t="shared" si="3"/>
        <v>971</v>
      </c>
      <c r="Y107" s="19">
        <f t="shared" si="3"/>
        <v>987</v>
      </c>
      <c r="Z107" s="19">
        <f t="shared" si="3"/>
        <v>1002</v>
      </c>
      <c r="AA107" s="19">
        <f t="shared" si="3"/>
        <v>1010</v>
      </c>
      <c r="AB107" s="19">
        <f t="shared" si="3"/>
        <v>1016</v>
      </c>
      <c r="AC107" s="19">
        <f t="shared" si="3"/>
        <v>1030</v>
      </c>
      <c r="AD107" s="19">
        <f t="shared" si="3"/>
        <v>1114</v>
      </c>
      <c r="AE107" s="19">
        <f t="shared" si="3"/>
        <v>1133</v>
      </c>
      <c r="AF107" s="19">
        <f t="shared" si="3"/>
        <v>1185</v>
      </c>
      <c r="AG107" s="6">
        <f>SUM(B106:AF106)</f>
        <v>1185</v>
      </c>
    </row>
    <row r="108" spans="1:34" ht="33" customHeight="1">
      <c r="A108" s="8" t="s">
        <v>30</v>
      </c>
      <c r="B108" s="31">
        <f>SUM(B107+'sep-11'!AG103)</f>
        <v>9116</v>
      </c>
      <c r="C108" s="31">
        <f>SUM(C106+B108)</f>
        <v>9239</v>
      </c>
      <c r="D108" s="31">
        <f t="shared" ref="D108:AG108" si="4">SUM(D106+C108)</f>
        <v>9294</v>
      </c>
      <c r="E108" s="31">
        <f t="shared" si="4"/>
        <v>9344</v>
      </c>
      <c r="F108" s="31">
        <f t="shared" si="4"/>
        <v>9398</v>
      </c>
      <c r="G108" s="31">
        <f t="shared" si="4"/>
        <v>9421</v>
      </c>
      <c r="H108" s="31">
        <f t="shared" si="4"/>
        <v>9482</v>
      </c>
      <c r="I108" s="31">
        <f t="shared" si="4"/>
        <v>9578</v>
      </c>
      <c r="J108" s="31">
        <f t="shared" si="4"/>
        <v>9669</v>
      </c>
      <c r="K108" s="31">
        <f t="shared" si="4"/>
        <v>9671</v>
      </c>
      <c r="L108" s="31">
        <f t="shared" si="4"/>
        <v>9675</v>
      </c>
      <c r="M108" s="31">
        <f t="shared" si="4"/>
        <v>9691</v>
      </c>
      <c r="N108" s="31">
        <f t="shared" si="4"/>
        <v>9839</v>
      </c>
      <c r="O108" s="31">
        <f t="shared" si="4"/>
        <v>9870</v>
      </c>
      <c r="P108" s="31">
        <f t="shared" si="4"/>
        <v>9899</v>
      </c>
      <c r="Q108" s="31">
        <f t="shared" si="4"/>
        <v>9906</v>
      </c>
      <c r="R108" s="31">
        <f t="shared" si="4"/>
        <v>9922</v>
      </c>
      <c r="S108" s="31">
        <f t="shared" si="4"/>
        <v>9922</v>
      </c>
      <c r="T108" s="31">
        <f t="shared" si="4"/>
        <v>9922</v>
      </c>
      <c r="U108" s="31">
        <f t="shared" si="4"/>
        <v>9964</v>
      </c>
      <c r="V108" s="31">
        <f t="shared" si="4"/>
        <v>10005</v>
      </c>
      <c r="W108" s="31">
        <f t="shared" si="4"/>
        <v>10015</v>
      </c>
      <c r="X108" s="31">
        <f t="shared" si="4"/>
        <v>10026</v>
      </c>
      <c r="Y108" s="31">
        <f t="shared" si="4"/>
        <v>10042</v>
      </c>
      <c r="Z108" s="31">
        <f t="shared" si="4"/>
        <v>10057</v>
      </c>
      <c r="AA108" s="31">
        <f t="shared" si="4"/>
        <v>10065</v>
      </c>
      <c r="AB108" s="31">
        <f t="shared" si="4"/>
        <v>10071</v>
      </c>
      <c r="AC108" s="31">
        <f t="shared" si="4"/>
        <v>10085</v>
      </c>
      <c r="AD108" s="31">
        <f t="shared" si="4"/>
        <v>10169</v>
      </c>
      <c r="AE108" s="31">
        <f t="shared" si="4"/>
        <v>10188</v>
      </c>
      <c r="AF108" s="31">
        <f t="shared" si="4"/>
        <v>10240</v>
      </c>
      <c r="AG108" s="37">
        <f t="shared" si="4"/>
        <v>10240</v>
      </c>
    </row>
    <row r="110" spans="1:34">
      <c r="A110" s="29" t="s">
        <v>133</v>
      </c>
    </row>
    <row r="111" spans="1:34">
      <c r="A111" s="29" t="s">
        <v>134</v>
      </c>
    </row>
  </sheetData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H114"/>
  <sheetViews>
    <sheetView zoomScale="75" zoomScaleNormal="75" workbookViewId="0">
      <pane xSplit="1" ySplit="1" topLeftCell="B66" activePane="bottomRight" state="frozen"/>
      <selection pane="bottomRight" activeCell="J52" sqref="J52"/>
      <selection pane="bottomLeft" activeCell="A2" sqref="A2"/>
      <selection pane="topRight" activeCell="B1" sqref="B1"/>
    </sheetView>
  </sheetViews>
  <sheetFormatPr defaultRowHeight="12.75"/>
  <cols>
    <col min="1" max="1" width="24.140625" style="4" bestFit="1" customWidth="1"/>
    <col min="2" max="3" width="3.42578125" customWidth="1"/>
    <col min="4" max="4" width="4.140625" bestFit="1" customWidth="1"/>
    <col min="5" max="9" width="3.42578125" customWidth="1"/>
    <col min="10" max="10" width="4.140625" customWidth="1"/>
    <col min="11" max="12" width="3.42578125" customWidth="1"/>
    <col min="13" max="13" width="4.140625" bestFit="1" customWidth="1"/>
    <col min="14" max="25" width="3.85546875" bestFit="1" customWidth="1"/>
    <col min="26" max="26" width="4.7109375" bestFit="1" customWidth="1"/>
    <col min="27" max="31" width="3.85546875" bestFit="1" customWidth="1"/>
    <col min="32" max="32" width="4.28515625" bestFit="1" customWidth="1"/>
    <col min="33" max="33" width="12.42578125" style="3" customWidth="1"/>
    <col min="34" max="34" width="11.42578125" style="3" bestFit="1" customWidth="1"/>
    <col min="36" max="36" width="10.140625" bestFit="1" customWidth="1"/>
  </cols>
  <sheetData>
    <row r="1" spans="1:34" s="9" customFormat="1" ht="13.5" thickBot="1">
      <c r="A1" s="17" t="s">
        <v>135</v>
      </c>
      <c r="B1" s="18">
        <v>1</v>
      </c>
      <c r="C1" s="18">
        <v>2</v>
      </c>
      <c r="D1" s="18">
        <v>3</v>
      </c>
      <c r="E1" s="18">
        <v>4</v>
      </c>
      <c r="F1" s="18">
        <v>5</v>
      </c>
      <c r="G1" s="18">
        <v>6</v>
      </c>
      <c r="H1" s="18">
        <v>7</v>
      </c>
      <c r="I1" s="18">
        <v>8</v>
      </c>
      <c r="J1" s="18">
        <v>9</v>
      </c>
      <c r="K1" s="18">
        <v>10</v>
      </c>
      <c r="L1" s="18">
        <v>11</v>
      </c>
      <c r="M1" s="18">
        <v>12</v>
      </c>
      <c r="N1" s="18">
        <v>13</v>
      </c>
      <c r="O1" s="18">
        <v>14</v>
      </c>
      <c r="P1" s="18">
        <v>15</v>
      </c>
      <c r="Q1" s="18">
        <v>16</v>
      </c>
      <c r="R1" s="18">
        <v>17</v>
      </c>
      <c r="S1" s="18">
        <v>18</v>
      </c>
      <c r="T1" s="18">
        <v>19</v>
      </c>
      <c r="U1" s="18">
        <v>20</v>
      </c>
      <c r="V1" s="18">
        <v>21</v>
      </c>
      <c r="W1" s="18">
        <v>22</v>
      </c>
      <c r="X1" s="18">
        <v>23</v>
      </c>
      <c r="Y1" s="18">
        <v>24</v>
      </c>
      <c r="Z1" s="18">
        <v>25</v>
      </c>
      <c r="AA1" s="18">
        <v>26</v>
      </c>
      <c r="AB1" s="18">
        <v>27</v>
      </c>
      <c r="AC1" s="18">
        <v>28</v>
      </c>
      <c r="AD1" s="18">
        <v>29</v>
      </c>
      <c r="AE1" s="18">
        <v>30</v>
      </c>
      <c r="AF1" s="42"/>
      <c r="AG1" s="10" t="s">
        <v>1</v>
      </c>
      <c r="AH1" s="11" t="s">
        <v>2</v>
      </c>
    </row>
    <row r="2" spans="1:34">
      <c r="A2" s="27" t="s">
        <v>97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14">
        <f t="shared" ref="AG2:AG107" si="0">SUM(B2:AF2)</f>
        <v>0</v>
      </c>
      <c r="AH2" s="41">
        <f>SUM(AG2+'okt-11'!AH2)</f>
        <v>2</v>
      </c>
    </row>
    <row r="3" spans="1:34">
      <c r="A3" s="16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14">
        <f t="shared" si="0"/>
        <v>0</v>
      </c>
      <c r="AH3" s="41">
        <f>SUM(AG3+'okt-11'!AH3)</f>
        <v>3</v>
      </c>
    </row>
    <row r="4" spans="1:34">
      <c r="A4" s="16" t="s">
        <v>3</v>
      </c>
      <c r="B4" s="2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14">
        <f>SUM(B4:AF4)</f>
        <v>1</v>
      </c>
      <c r="AH4" s="41">
        <f>SUM(AG4+'okt-11'!AH4)</f>
        <v>18</v>
      </c>
    </row>
    <row r="5" spans="1:34">
      <c r="A5" s="16" t="s">
        <v>120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14">
        <f>SUM(B5:AF5)</f>
        <v>0</v>
      </c>
      <c r="AH5" s="41">
        <f>SUM(AG5+'okt-11'!AH5)</f>
        <v>3</v>
      </c>
    </row>
    <row r="6" spans="1:34">
      <c r="A6" s="16" t="s">
        <v>109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4">
        <f t="shared" ref="AG6" si="1">SUM(B6:AF6)</f>
        <v>0</v>
      </c>
      <c r="AH6" s="41">
        <f>SUM(AG6+'okt-11'!AH6)</f>
        <v>3</v>
      </c>
    </row>
    <row r="7" spans="1:34">
      <c r="A7" s="16" t="s">
        <v>33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14">
        <f t="shared" si="0"/>
        <v>0</v>
      </c>
      <c r="AH7" s="41">
        <f>SUM(AG7+'okt-11'!AH7)</f>
        <v>1</v>
      </c>
    </row>
    <row r="8" spans="1:34">
      <c r="A8" s="16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14">
        <f t="shared" si="0"/>
        <v>0</v>
      </c>
      <c r="AH8" s="41">
        <f>SUM(AG8+'okt-11'!AH8)</f>
        <v>5</v>
      </c>
    </row>
    <row r="9" spans="1:34">
      <c r="A9" s="16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14">
        <f t="shared" si="0"/>
        <v>0</v>
      </c>
      <c r="AH9" s="41">
        <f>SUM(AG9+'okt-11'!AH9)</f>
        <v>79</v>
      </c>
    </row>
    <row r="10" spans="1:34">
      <c r="A10" s="16" t="s">
        <v>110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14">
        <f t="shared" si="0"/>
        <v>0</v>
      </c>
      <c r="AH10" s="41">
        <f>SUM(AG10+'okt-11'!AH10)</f>
        <v>3</v>
      </c>
    </row>
    <row r="11" spans="1:34">
      <c r="A11" s="4" t="s">
        <v>121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4">
        <f t="shared" si="0"/>
        <v>0</v>
      </c>
      <c r="AH11" s="41">
        <f>SUM(AG11+'okt-11'!AH11)</f>
        <v>1</v>
      </c>
    </row>
    <row r="12" spans="1:34">
      <c r="A12" s="16" t="s">
        <v>98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14">
        <f t="shared" si="0"/>
        <v>0</v>
      </c>
      <c r="AH12" s="41">
        <f>SUM(AG12+'okt-11'!AH12)</f>
        <v>39</v>
      </c>
    </row>
    <row r="13" spans="1:34">
      <c r="A13" s="16" t="s">
        <v>111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4">
        <f t="shared" si="0"/>
        <v>0</v>
      </c>
      <c r="AH13" s="41">
        <f>SUM(AG13+'okt-11'!AH13)</f>
        <v>8</v>
      </c>
    </row>
    <row r="14" spans="1:34">
      <c r="A14" s="16" t="s">
        <v>99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14">
        <f t="shared" si="0"/>
        <v>0</v>
      </c>
      <c r="AH14" s="41">
        <f>SUM(AG14+'okt-11'!AH14)</f>
        <v>5</v>
      </c>
    </row>
    <row r="15" spans="1:34">
      <c r="A15" s="16" t="s">
        <v>100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14">
        <f t="shared" si="0"/>
        <v>0</v>
      </c>
      <c r="AH15" s="41">
        <f>SUM(AG15+'okt-11'!AH15)</f>
        <v>2</v>
      </c>
    </row>
    <row r="16" spans="1:34">
      <c r="A16" s="16" t="s">
        <v>101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14">
        <f t="shared" si="0"/>
        <v>0</v>
      </c>
      <c r="AH16" s="41">
        <f>SUM(AG16+'okt-11'!AH16)</f>
        <v>11</v>
      </c>
    </row>
    <row r="17" spans="1:34">
      <c r="A17" s="16" t="s">
        <v>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14">
        <f>SUM(B17:AF17)</f>
        <v>0</v>
      </c>
      <c r="AH17" s="41">
        <f>SUM(AG17+'okt-11'!AH17)</f>
        <v>93</v>
      </c>
    </row>
    <row r="18" spans="1:34">
      <c r="A18" s="16" t="s">
        <v>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4">
        <f t="shared" si="0"/>
        <v>0</v>
      </c>
      <c r="AH18" s="41">
        <f>SUM(AG18+'okt-11'!AH18)</f>
        <v>753</v>
      </c>
    </row>
    <row r="19" spans="1:34">
      <c r="A19" s="16" t="s">
        <v>112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14">
        <f t="shared" si="0"/>
        <v>0</v>
      </c>
      <c r="AH19" s="41">
        <f>SUM(AG19+'okt-11'!AH19)</f>
        <v>4</v>
      </c>
    </row>
    <row r="20" spans="1:34">
      <c r="A20" s="12" t="s">
        <v>136</v>
      </c>
      <c r="B20" s="2"/>
      <c r="C20" s="2"/>
      <c r="D20" s="2"/>
      <c r="E20" s="2"/>
      <c r="F20" s="2"/>
      <c r="G20" s="2"/>
      <c r="H20" s="2"/>
      <c r="I20" s="2"/>
      <c r="J20" s="13">
        <v>4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14">
        <f t="shared" si="0"/>
        <v>4</v>
      </c>
      <c r="AH20" s="41">
        <f>SUM(AG20)</f>
        <v>4</v>
      </c>
    </row>
    <row r="21" spans="1:34">
      <c r="A21" s="16" t="s">
        <v>122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14">
        <f t="shared" si="0"/>
        <v>0</v>
      </c>
      <c r="AH21" s="41">
        <f>SUM(AG21+'okt-11'!AH20)</f>
        <v>2</v>
      </c>
    </row>
    <row r="22" spans="1:34">
      <c r="A22" s="16" t="s">
        <v>34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14">
        <f t="shared" si="0"/>
        <v>0</v>
      </c>
      <c r="AH22" s="41">
        <f>SUM(AG22+'okt-11'!AH21)</f>
        <v>64</v>
      </c>
    </row>
    <row r="23" spans="1:34">
      <c r="A23" s="16" t="s">
        <v>103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14">
        <f t="shared" si="0"/>
        <v>0</v>
      </c>
      <c r="AH23" s="41">
        <f>SUM(AG23+'okt-11'!AH22)</f>
        <v>7</v>
      </c>
    </row>
    <row r="24" spans="1:34">
      <c r="A24" s="16" t="s">
        <v>58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14">
        <f t="shared" si="0"/>
        <v>0</v>
      </c>
      <c r="AH24" s="41">
        <f>SUM(AG24+'okt-11'!AH23)</f>
        <v>62</v>
      </c>
    </row>
    <row r="25" spans="1:34">
      <c r="A25" s="16" t="s">
        <v>59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14">
        <f t="shared" si="0"/>
        <v>0</v>
      </c>
      <c r="AH25" s="41">
        <f>SUM(AG25+'okt-11'!AH24)</f>
        <v>80</v>
      </c>
    </row>
    <row r="26" spans="1:34">
      <c r="A26" s="16" t="s">
        <v>85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14">
        <f t="shared" si="0"/>
        <v>0</v>
      </c>
      <c r="AH26" s="41">
        <f>SUM(AG26+'okt-11'!AH25)</f>
        <v>7</v>
      </c>
    </row>
    <row r="27" spans="1:34">
      <c r="A27" s="16" t="s">
        <v>60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14">
        <f t="shared" si="0"/>
        <v>0</v>
      </c>
      <c r="AH27" s="41">
        <f>SUM(AG27+'okt-11'!AH26)</f>
        <v>26</v>
      </c>
    </row>
    <row r="28" spans="1:34">
      <c r="A28" s="16" t="s">
        <v>61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14">
        <f t="shared" si="0"/>
        <v>0</v>
      </c>
      <c r="AH28" s="41">
        <f>SUM(AG28+'okt-11'!AH27)</f>
        <v>31</v>
      </c>
    </row>
    <row r="29" spans="1:34">
      <c r="A29" s="16" t="s">
        <v>86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14">
        <f>SUM(B29:AF29)</f>
        <v>0</v>
      </c>
      <c r="AH29" s="41">
        <f>SUM(AG29+'okt-11'!AH28)</f>
        <v>4</v>
      </c>
    </row>
    <row r="30" spans="1:34">
      <c r="A30" s="16" t="s">
        <v>62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14">
        <f t="shared" si="0"/>
        <v>0</v>
      </c>
      <c r="AH30" s="41">
        <f>SUM(AG30+'okt-11'!AH29)</f>
        <v>10</v>
      </c>
    </row>
    <row r="31" spans="1:34">
      <c r="A31" s="16" t="s">
        <v>87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14">
        <f t="shared" si="0"/>
        <v>0</v>
      </c>
      <c r="AH31" s="41">
        <f>SUM(AG31+'okt-11'!AH30)</f>
        <v>44</v>
      </c>
    </row>
    <row r="32" spans="1:34">
      <c r="A32" s="16" t="s">
        <v>35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14">
        <f t="shared" si="0"/>
        <v>0</v>
      </c>
      <c r="AH32" s="41">
        <f>SUM(AG32+'okt-11'!AH31)</f>
        <v>4</v>
      </c>
    </row>
    <row r="33" spans="1:34">
      <c r="A33" s="16" t="s">
        <v>88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14">
        <f t="shared" si="0"/>
        <v>0</v>
      </c>
      <c r="AH33" s="41">
        <f>SUM(AG33+'okt-11'!AH32)</f>
        <v>5</v>
      </c>
    </row>
    <row r="34" spans="1:34">
      <c r="A34" s="16" t="s">
        <v>89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14">
        <f t="shared" si="0"/>
        <v>0</v>
      </c>
      <c r="AH34" s="41">
        <f>SUM(AG34+'okt-11'!AH33)</f>
        <v>215</v>
      </c>
    </row>
    <row r="35" spans="1:34">
      <c r="A35" s="16" t="s">
        <v>63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14">
        <f t="shared" si="0"/>
        <v>0</v>
      </c>
      <c r="AH35" s="41">
        <f>SUM(AG35+'okt-11'!AH34)</f>
        <v>1</v>
      </c>
    </row>
    <row r="36" spans="1:34">
      <c r="A36" s="16" t="s">
        <v>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14">
        <f t="shared" si="0"/>
        <v>0</v>
      </c>
      <c r="AH36" s="41">
        <f>SUM(AG36+'okt-11'!AH35)</f>
        <v>2</v>
      </c>
    </row>
    <row r="37" spans="1:34">
      <c r="A37" s="16" t="s">
        <v>113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14">
        <f t="shared" si="0"/>
        <v>0</v>
      </c>
      <c r="AH37" s="41">
        <f>SUM(AG37+'okt-11'!AH36)</f>
        <v>1</v>
      </c>
    </row>
    <row r="38" spans="1:34">
      <c r="A38" s="16" t="s">
        <v>36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4">
        <f t="shared" si="0"/>
        <v>0</v>
      </c>
      <c r="AH38" s="41">
        <f>SUM(AG38+'okt-11'!AH37)</f>
        <v>1</v>
      </c>
    </row>
    <row r="39" spans="1:34">
      <c r="A39" s="16" t="s">
        <v>128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14">
        <f t="shared" si="0"/>
        <v>0</v>
      </c>
      <c r="AH39" s="41">
        <f>SUM(AG39+'okt-11'!AH38)</f>
        <v>1</v>
      </c>
    </row>
    <row r="40" spans="1:34">
      <c r="A40" s="16" t="s">
        <v>64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14">
        <f t="shared" si="0"/>
        <v>0</v>
      </c>
      <c r="AH40" s="41">
        <f>SUM(AG40+'okt-11'!AH39)</f>
        <v>24</v>
      </c>
    </row>
    <row r="41" spans="1:34">
      <c r="A41" s="16" t="s">
        <v>65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14">
        <f t="shared" si="0"/>
        <v>0</v>
      </c>
      <c r="AH41" s="41">
        <f>SUM(AG41+'okt-11'!AH40)</f>
        <v>39</v>
      </c>
    </row>
    <row r="42" spans="1:34">
      <c r="A42" s="16" t="s">
        <v>37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14">
        <f t="shared" si="0"/>
        <v>0</v>
      </c>
      <c r="AH42" s="41">
        <f>SUM(AG42+'okt-11'!AH41)</f>
        <v>28</v>
      </c>
    </row>
    <row r="43" spans="1:34">
      <c r="A43" s="16" t="s">
        <v>38</v>
      </c>
      <c r="B43" s="2">
        <v>11</v>
      </c>
      <c r="C43" s="2">
        <v>5</v>
      </c>
      <c r="D43" s="2">
        <v>4</v>
      </c>
      <c r="E43" s="2">
        <v>1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>
        <v>1</v>
      </c>
      <c r="Q43" s="2">
        <v>3</v>
      </c>
      <c r="R43" s="2">
        <v>2</v>
      </c>
      <c r="S43" s="2"/>
      <c r="T43" s="2"/>
      <c r="U43" s="2">
        <v>1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14">
        <f t="shared" si="0"/>
        <v>28</v>
      </c>
      <c r="AH43" s="41">
        <f>SUM(AG43+'okt-11'!AH42)</f>
        <v>1163</v>
      </c>
    </row>
    <row r="44" spans="1:34">
      <c r="A44" s="16" t="s">
        <v>9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>
        <v>4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14">
        <f t="shared" si="0"/>
        <v>4</v>
      </c>
      <c r="AH44" s="41">
        <f>SUM(AG44+'okt-11'!AH43)</f>
        <v>413</v>
      </c>
    </row>
    <row r="45" spans="1:34">
      <c r="A45" s="16" t="s">
        <v>66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14">
        <f t="shared" si="0"/>
        <v>0</v>
      </c>
      <c r="AH45" s="41">
        <f>SUM(AG45+'okt-11'!AH44)</f>
        <v>33</v>
      </c>
    </row>
    <row r="46" spans="1:34">
      <c r="A46" s="16" t="s">
        <v>39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14">
        <f t="shared" si="0"/>
        <v>0</v>
      </c>
      <c r="AH46" s="41">
        <f>SUM(AG46+'okt-11'!AH45)</f>
        <v>177</v>
      </c>
    </row>
    <row r="47" spans="1:34">
      <c r="A47" s="12" t="s">
        <v>137</v>
      </c>
      <c r="B47" s="2"/>
      <c r="C47" s="2"/>
      <c r="D47" s="2"/>
      <c r="E47" s="2"/>
      <c r="F47" s="2"/>
      <c r="G47" s="2"/>
      <c r="H47" s="2"/>
      <c r="I47" s="13">
        <v>1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14">
        <f t="shared" si="0"/>
        <v>1</v>
      </c>
      <c r="AH47" s="41">
        <f>SUM(AG47)</f>
        <v>1</v>
      </c>
    </row>
    <row r="48" spans="1:34">
      <c r="A48" s="16" t="s">
        <v>10</v>
      </c>
      <c r="B48" s="2">
        <v>1</v>
      </c>
      <c r="C48" s="2">
        <v>2</v>
      </c>
      <c r="D48" s="2">
        <v>1</v>
      </c>
      <c r="E48" s="2">
        <v>3</v>
      </c>
      <c r="F48" s="2">
        <v>21</v>
      </c>
      <c r="G48" s="2">
        <v>15</v>
      </c>
      <c r="H48" s="2">
        <v>2</v>
      </c>
      <c r="I48" s="2"/>
      <c r="J48" s="2">
        <v>5</v>
      </c>
      <c r="K48" s="2">
        <v>3</v>
      </c>
      <c r="L48" s="2">
        <v>1</v>
      </c>
      <c r="M48" s="2"/>
      <c r="N48" s="2">
        <v>1</v>
      </c>
      <c r="O48" s="2"/>
      <c r="P48" s="2">
        <v>1</v>
      </c>
      <c r="Q48" s="2">
        <v>1</v>
      </c>
      <c r="R48" s="2"/>
      <c r="S48" s="2"/>
      <c r="T48" s="2"/>
      <c r="U48" s="2"/>
      <c r="V48" s="2"/>
      <c r="W48" s="2"/>
      <c r="X48" s="2"/>
      <c r="Y48" s="2">
        <v>1</v>
      </c>
      <c r="Z48" s="2"/>
      <c r="AA48" s="2"/>
      <c r="AB48" s="2"/>
      <c r="AC48" s="2"/>
      <c r="AD48" s="2"/>
      <c r="AE48" s="2"/>
      <c r="AF48" s="2"/>
      <c r="AG48" s="14">
        <f t="shared" si="0"/>
        <v>58</v>
      </c>
      <c r="AH48" s="41">
        <f>SUM(AG48+'okt-11'!AH46)</f>
        <v>229</v>
      </c>
    </row>
    <row r="49" spans="1:34">
      <c r="A49" s="16" t="s">
        <v>11</v>
      </c>
      <c r="B49" s="2"/>
      <c r="C49" s="2"/>
      <c r="D49" s="2">
        <v>2</v>
      </c>
      <c r="E49" s="2"/>
      <c r="F49" s="2"/>
      <c r="G49" s="2">
        <v>5</v>
      </c>
      <c r="H49" s="2">
        <v>3</v>
      </c>
      <c r="I49" s="2"/>
      <c r="J49" s="2">
        <v>3</v>
      </c>
      <c r="K49" s="2"/>
      <c r="L49" s="2">
        <v>1</v>
      </c>
      <c r="M49" s="2"/>
      <c r="N49" s="2">
        <v>1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14">
        <f t="shared" si="0"/>
        <v>15</v>
      </c>
      <c r="AH49" s="41">
        <f>SUM(AG49+'okt-11'!AH47)</f>
        <v>423</v>
      </c>
    </row>
    <row r="50" spans="1:34">
      <c r="A50" s="16" t="s">
        <v>12</v>
      </c>
      <c r="B50" s="2">
        <v>2</v>
      </c>
      <c r="C50" s="2">
        <v>44</v>
      </c>
      <c r="D50" s="2">
        <v>44</v>
      </c>
      <c r="E50" s="2">
        <v>6</v>
      </c>
      <c r="F50" s="2">
        <v>10</v>
      </c>
      <c r="G50" s="2">
        <v>4</v>
      </c>
      <c r="H50" s="2">
        <v>9</v>
      </c>
      <c r="I50" s="2">
        <v>13</v>
      </c>
      <c r="J50" s="2">
        <v>13</v>
      </c>
      <c r="K50" s="2">
        <v>4</v>
      </c>
      <c r="L50" s="2">
        <v>1</v>
      </c>
      <c r="M50" s="2"/>
      <c r="N50" s="2">
        <v>1</v>
      </c>
      <c r="O50" s="2"/>
      <c r="P50" s="2">
        <v>1</v>
      </c>
      <c r="Q50" s="2"/>
      <c r="R50" s="2"/>
      <c r="S50" s="2"/>
      <c r="T50" s="2"/>
      <c r="U50" s="2">
        <v>1</v>
      </c>
      <c r="V50" s="2">
        <v>2</v>
      </c>
      <c r="W50" s="2"/>
      <c r="X50" s="2"/>
      <c r="Y50" s="2"/>
      <c r="Z50" s="2"/>
      <c r="AA50" s="2"/>
      <c r="AB50" s="2"/>
      <c r="AC50" s="2"/>
      <c r="AD50" s="2"/>
      <c r="AE50" s="2"/>
      <c r="AF50" s="2"/>
      <c r="AG50" s="14">
        <f t="shared" si="0"/>
        <v>155</v>
      </c>
      <c r="AH50" s="41">
        <f>SUM(AG50+'okt-11'!AH48)</f>
        <v>1101</v>
      </c>
    </row>
    <row r="51" spans="1:34">
      <c r="A51" s="16" t="s">
        <v>67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14">
        <f t="shared" si="0"/>
        <v>0</v>
      </c>
      <c r="AH51" s="41">
        <f>SUM(AG51+'okt-11'!AH49)</f>
        <v>1</v>
      </c>
    </row>
    <row r="52" spans="1:34">
      <c r="A52" s="16" t="s">
        <v>68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14">
        <f t="shared" si="0"/>
        <v>0</v>
      </c>
      <c r="AH52" s="41">
        <f>SUM(AG52+'okt-11'!AH50)</f>
        <v>5</v>
      </c>
    </row>
    <row r="53" spans="1:34">
      <c r="A53" s="16" t="s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14">
        <f t="shared" si="0"/>
        <v>0</v>
      </c>
      <c r="AH53" s="41">
        <f>SUM(AG53+'okt-11'!AH51)</f>
        <v>144</v>
      </c>
    </row>
    <row r="54" spans="1:34">
      <c r="A54" s="16" t="s">
        <v>42</v>
      </c>
      <c r="B54" s="2"/>
      <c r="C54" s="2">
        <v>1</v>
      </c>
      <c r="D54" s="2"/>
      <c r="E54" s="2">
        <v>1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14">
        <f t="shared" si="0"/>
        <v>2</v>
      </c>
      <c r="AH54" s="41">
        <f>SUM(AG54+'okt-11'!AH52)</f>
        <v>14</v>
      </c>
    </row>
    <row r="55" spans="1:34">
      <c r="A55" s="16" t="s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14">
        <f>SUM(B55:AF55)</f>
        <v>0</v>
      </c>
      <c r="AH55" s="41">
        <f>SUM(AG55+'okt-11'!AH53)</f>
        <v>32</v>
      </c>
    </row>
    <row r="56" spans="1:34">
      <c r="A56" s="16" t="s">
        <v>69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14">
        <f>SUM(B56:AF56)</f>
        <v>0</v>
      </c>
      <c r="AH56" s="41">
        <f>SUM(AG56+'okt-11'!AH54)</f>
        <v>11</v>
      </c>
    </row>
    <row r="57" spans="1:34">
      <c r="A57" s="16" t="s">
        <v>13</v>
      </c>
      <c r="B57" s="2"/>
      <c r="C57" s="2">
        <v>13</v>
      </c>
      <c r="D57" s="2">
        <v>10</v>
      </c>
      <c r="E57" s="2"/>
      <c r="F57" s="2">
        <v>4</v>
      </c>
      <c r="G57" s="2">
        <v>1</v>
      </c>
      <c r="H57" s="2">
        <v>17</v>
      </c>
      <c r="I57" s="2">
        <v>95</v>
      </c>
      <c r="J57" s="2">
        <v>129</v>
      </c>
      <c r="K57" s="2">
        <v>13</v>
      </c>
      <c r="L57" s="2"/>
      <c r="M57" s="2"/>
      <c r="N57" s="2"/>
      <c r="O57" s="2">
        <v>1</v>
      </c>
      <c r="P57" s="2"/>
      <c r="Q57" s="2"/>
      <c r="R57" s="2"/>
      <c r="S57" s="2"/>
      <c r="T57" s="2"/>
      <c r="U57" s="2"/>
      <c r="V57" s="2">
        <v>1</v>
      </c>
      <c r="W57" s="2">
        <v>2</v>
      </c>
      <c r="X57" s="2"/>
      <c r="Y57" s="2">
        <v>1</v>
      </c>
      <c r="Z57" s="2"/>
      <c r="AA57" s="2"/>
      <c r="AB57" s="2"/>
      <c r="AC57" s="2"/>
      <c r="AD57" s="2"/>
      <c r="AE57" s="2"/>
      <c r="AF57" s="2"/>
      <c r="AG57" s="14">
        <f t="shared" si="0"/>
        <v>287</v>
      </c>
      <c r="AH57" s="41">
        <f>SUM(AG57+'okt-11'!AH55)</f>
        <v>591</v>
      </c>
    </row>
    <row r="58" spans="1:34">
      <c r="A58" s="16" t="s">
        <v>44</v>
      </c>
      <c r="B58" s="2"/>
      <c r="C58" s="2"/>
      <c r="D58" s="2">
        <v>3</v>
      </c>
      <c r="E58" s="2"/>
      <c r="F58" s="2"/>
      <c r="G58" s="2">
        <v>1</v>
      </c>
      <c r="H58" s="2"/>
      <c r="I58" s="2">
        <v>3</v>
      </c>
      <c r="J58" s="2"/>
      <c r="K58" s="2">
        <v>1</v>
      </c>
      <c r="L58" s="2"/>
      <c r="M58" s="2"/>
      <c r="N58" s="2"/>
      <c r="O58" s="2"/>
      <c r="P58" s="2"/>
      <c r="Q58" s="2">
        <v>1</v>
      </c>
      <c r="R58" s="2"/>
      <c r="S58" s="2"/>
      <c r="T58" s="2"/>
      <c r="U58" s="2"/>
      <c r="V58" s="2">
        <v>1</v>
      </c>
      <c r="W58" s="2"/>
      <c r="X58" s="2"/>
      <c r="Y58" s="2"/>
      <c r="Z58" s="2"/>
      <c r="AA58" s="2"/>
      <c r="AB58" s="2"/>
      <c r="AC58" s="2"/>
      <c r="AD58" s="2"/>
      <c r="AE58" s="2"/>
      <c r="AF58" s="2"/>
      <c r="AG58" s="14">
        <f>SUM(B58:AF58)</f>
        <v>10</v>
      </c>
      <c r="AH58" s="41">
        <f>SUM(AG58+'okt-11'!AH56)</f>
        <v>14</v>
      </c>
    </row>
    <row r="59" spans="1:34">
      <c r="A59" s="16" t="s">
        <v>14</v>
      </c>
      <c r="B59" s="2"/>
      <c r="C59" s="2">
        <v>1</v>
      </c>
      <c r="D59" s="2">
        <v>3</v>
      </c>
      <c r="E59" s="2">
        <v>1</v>
      </c>
      <c r="F59" s="2"/>
      <c r="G59" s="2"/>
      <c r="H59" s="2"/>
      <c r="I59" s="2">
        <v>2</v>
      </c>
      <c r="J59" s="2">
        <v>2</v>
      </c>
      <c r="K59" s="2">
        <v>1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14">
        <f t="shared" si="0"/>
        <v>10</v>
      </c>
      <c r="AH59" s="41">
        <f>SUM(AG59+'okt-11'!AH57)</f>
        <v>82</v>
      </c>
    </row>
    <row r="60" spans="1:34">
      <c r="A60" s="16" t="s">
        <v>45</v>
      </c>
      <c r="B60" s="2"/>
      <c r="C60" s="2">
        <v>7</v>
      </c>
      <c r="D60" s="2">
        <v>8</v>
      </c>
      <c r="E60" s="2">
        <v>1</v>
      </c>
      <c r="F60" s="2">
        <v>2</v>
      </c>
      <c r="G60" s="2">
        <v>1</v>
      </c>
      <c r="H60" s="2">
        <v>1</v>
      </c>
      <c r="I60" s="2">
        <v>8</v>
      </c>
      <c r="J60" s="2">
        <v>6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>
        <v>1</v>
      </c>
      <c r="W60" s="2"/>
      <c r="X60" s="2"/>
      <c r="Y60" s="2"/>
      <c r="Z60" s="2"/>
      <c r="AA60" s="2"/>
      <c r="AB60" s="2"/>
      <c r="AC60" s="2"/>
      <c r="AD60" s="2"/>
      <c r="AE60" s="2"/>
      <c r="AF60" s="2"/>
      <c r="AG60" s="14">
        <f t="shared" si="0"/>
        <v>35</v>
      </c>
      <c r="AH60" s="41">
        <f>SUM(AG60+'okt-11'!AH58)</f>
        <v>52</v>
      </c>
    </row>
    <row r="61" spans="1:34">
      <c r="A61" s="12" t="s">
        <v>138</v>
      </c>
      <c r="B61" s="2"/>
      <c r="C61" s="2"/>
      <c r="D61" s="13">
        <v>1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14">
        <f t="shared" si="0"/>
        <v>1</v>
      </c>
      <c r="AH61" s="41">
        <f>SUM(AG61)</f>
        <v>1</v>
      </c>
    </row>
    <row r="62" spans="1:34">
      <c r="A62" s="16" t="s">
        <v>70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14">
        <f t="shared" si="0"/>
        <v>0</v>
      </c>
      <c r="AH62" s="41">
        <f>SUM(AG62+'okt-11'!AH59)</f>
        <v>1</v>
      </c>
    </row>
    <row r="63" spans="1:34">
      <c r="A63" s="16" t="s">
        <v>91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14">
        <f>SUM(B63:AF63)</f>
        <v>0</v>
      </c>
      <c r="AH63" s="41">
        <f>SUM(AG63+'okt-11'!AH60)</f>
        <v>14</v>
      </c>
    </row>
    <row r="64" spans="1:34">
      <c r="A64" s="16" t="s">
        <v>71</v>
      </c>
      <c r="B64" s="2"/>
      <c r="C64" s="2">
        <v>1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14">
        <f t="shared" si="0"/>
        <v>1</v>
      </c>
      <c r="AH64" s="41">
        <f>SUM(AG64+'okt-11'!AH61)</f>
        <v>60</v>
      </c>
    </row>
    <row r="65" spans="1:34">
      <c r="A65" s="16" t="s">
        <v>104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14">
        <f t="shared" si="0"/>
        <v>0</v>
      </c>
      <c r="AH65" s="41">
        <f>SUM(AG65+'okt-11'!AH62)</f>
        <v>1</v>
      </c>
    </row>
    <row r="66" spans="1:34">
      <c r="A66" s="16" t="s">
        <v>72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14">
        <f t="shared" si="0"/>
        <v>0</v>
      </c>
      <c r="AH66" s="41">
        <f>SUM(AG66+'okt-11'!AH63)</f>
        <v>20</v>
      </c>
    </row>
    <row r="67" spans="1:34">
      <c r="A67" s="16" t="s">
        <v>114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14">
        <f t="shared" si="0"/>
        <v>0</v>
      </c>
      <c r="AH67" s="41">
        <f>SUM(AG67+'okt-11'!AH64)</f>
        <v>1</v>
      </c>
    </row>
    <row r="68" spans="1:34">
      <c r="A68" s="16" t="s">
        <v>73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14">
        <f t="shared" si="0"/>
        <v>0</v>
      </c>
      <c r="AH68" s="41">
        <f>SUM(AG68+'okt-11'!AH65)</f>
        <v>79</v>
      </c>
    </row>
    <row r="69" spans="1:34">
      <c r="A69" s="16" t="s">
        <v>74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14">
        <f t="shared" si="0"/>
        <v>0</v>
      </c>
      <c r="AH69" s="41">
        <f>SUM(AG69+'okt-11'!AH66)</f>
        <v>41</v>
      </c>
    </row>
    <row r="70" spans="1:34">
      <c r="A70" s="16" t="s">
        <v>75</v>
      </c>
      <c r="B70" s="2"/>
      <c r="C70" s="2">
        <v>1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14">
        <f t="shared" si="0"/>
        <v>1</v>
      </c>
      <c r="AH70" s="41">
        <f>SUM(AG70+'okt-11'!AH67)</f>
        <v>96</v>
      </c>
    </row>
    <row r="71" spans="1:34">
      <c r="A71" s="16" t="s">
        <v>46</v>
      </c>
      <c r="B71" s="2">
        <v>1</v>
      </c>
      <c r="C71" s="2">
        <v>2</v>
      </c>
      <c r="D71" s="2">
        <v>3</v>
      </c>
      <c r="E71" s="2"/>
      <c r="F71" s="2"/>
      <c r="G71" s="2"/>
      <c r="H71" s="2">
        <v>1</v>
      </c>
      <c r="I71" s="2">
        <v>1</v>
      </c>
      <c r="J71" s="2">
        <v>1</v>
      </c>
      <c r="K71" s="2">
        <v>1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14">
        <f t="shared" si="0"/>
        <v>10</v>
      </c>
      <c r="AH71" s="41">
        <f>SUM(AG71+'okt-11'!AH68)</f>
        <v>91</v>
      </c>
    </row>
    <row r="72" spans="1:34">
      <c r="A72" s="16" t="s">
        <v>92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14">
        <f>SUM(B72:AF72)</f>
        <v>0</v>
      </c>
      <c r="AH72" s="41">
        <f>SUM(AG72+'okt-11'!AH69)</f>
        <v>1</v>
      </c>
    </row>
    <row r="73" spans="1:34">
      <c r="A73" s="16" t="s">
        <v>129</v>
      </c>
      <c r="B73" s="2"/>
      <c r="C73" s="2"/>
      <c r="D73" s="2"/>
      <c r="E73" s="2"/>
      <c r="F73" s="2"/>
      <c r="G73" s="2"/>
      <c r="H73" s="2"/>
      <c r="I73" s="2">
        <v>1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14">
        <f>SUM(B73:AF73)</f>
        <v>1</v>
      </c>
      <c r="AH73" s="41">
        <f>SUM(AG73+'okt-11'!AH70)</f>
        <v>2</v>
      </c>
    </row>
    <row r="74" spans="1:34">
      <c r="A74" s="16" t="s">
        <v>76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14">
        <f t="shared" si="0"/>
        <v>0</v>
      </c>
      <c r="AH74" s="41">
        <f>SUM(AG74+'okt-11'!AH71)</f>
        <v>6</v>
      </c>
    </row>
    <row r="75" spans="1:34">
      <c r="A75" s="16" t="s">
        <v>15</v>
      </c>
      <c r="B75" s="2"/>
      <c r="C75" s="2">
        <v>3</v>
      </c>
      <c r="D75" s="2">
        <v>2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14">
        <f t="shared" si="0"/>
        <v>5</v>
      </c>
      <c r="AH75" s="41">
        <f>SUM(AG75+'okt-11'!AH72)</f>
        <v>439</v>
      </c>
    </row>
    <row r="76" spans="1:34">
      <c r="A76" s="16" t="s">
        <v>47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14">
        <f t="shared" si="0"/>
        <v>0</v>
      </c>
      <c r="AH76" s="41">
        <f>SUM(AG76+'okt-11'!AH73)</f>
        <v>1261</v>
      </c>
    </row>
    <row r="77" spans="1:34">
      <c r="A77" s="16" t="s">
        <v>16</v>
      </c>
      <c r="B77" s="2"/>
      <c r="C77" s="2">
        <v>1</v>
      </c>
      <c r="D77" s="2">
        <v>4</v>
      </c>
      <c r="E77" s="2">
        <v>1</v>
      </c>
      <c r="F77" s="2"/>
      <c r="G77" s="2"/>
      <c r="H77" s="2">
        <v>1</v>
      </c>
      <c r="I77" s="2"/>
      <c r="J77" s="2">
        <v>4</v>
      </c>
      <c r="K77" s="2">
        <v>2</v>
      </c>
      <c r="L77" s="2"/>
      <c r="M77" s="2"/>
      <c r="N77" s="2">
        <v>1</v>
      </c>
      <c r="O77" s="2">
        <v>1</v>
      </c>
      <c r="P77" s="2"/>
      <c r="Q77" s="2"/>
      <c r="R77" s="2">
        <v>1</v>
      </c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14">
        <f t="shared" si="0"/>
        <v>16</v>
      </c>
      <c r="AH77" s="41">
        <f>SUM(AG77+'okt-11'!AH74)</f>
        <v>74</v>
      </c>
    </row>
    <row r="78" spans="1:34">
      <c r="A78" s="16" t="s">
        <v>77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14">
        <f t="shared" si="0"/>
        <v>0</v>
      </c>
      <c r="AH78" s="41">
        <f>SUM(AG78+'okt-11'!AH75)</f>
        <v>35</v>
      </c>
    </row>
    <row r="79" spans="1:34">
      <c r="A79" s="16" t="s">
        <v>78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14">
        <f t="shared" si="0"/>
        <v>0</v>
      </c>
      <c r="AH79" s="41">
        <f>SUM(AG79+'okt-11'!AH76)</f>
        <v>2</v>
      </c>
    </row>
    <row r="80" spans="1:34">
      <c r="A80" s="16" t="s">
        <v>48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14">
        <f t="shared" si="0"/>
        <v>0</v>
      </c>
      <c r="AH80" s="41">
        <f>SUM(AG80+'okt-11'!AH77)</f>
        <v>24</v>
      </c>
    </row>
    <row r="81" spans="1:34">
      <c r="A81" s="16" t="s">
        <v>123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14">
        <f t="shared" si="0"/>
        <v>0</v>
      </c>
      <c r="AH81" s="41">
        <f>SUM(AG81+'okt-11'!AH78)</f>
        <v>9</v>
      </c>
    </row>
    <row r="82" spans="1:34">
      <c r="A82" s="16" t="s">
        <v>17</v>
      </c>
      <c r="B82" s="2"/>
      <c r="C82" s="2"/>
      <c r="D82" s="2"/>
      <c r="E82" s="2"/>
      <c r="F82" s="2"/>
      <c r="G82" s="2">
        <v>5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14">
        <f t="shared" si="0"/>
        <v>5</v>
      </c>
      <c r="AH82" s="41">
        <f>SUM(AG82+'okt-11'!AH79)</f>
        <v>635</v>
      </c>
    </row>
    <row r="83" spans="1:34">
      <c r="A83" s="16" t="s">
        <v>18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14">
        <f t="shared" si="0"/>
        <v>0</v>
      </c>
      <c r="AH83" s="41">
        <f>SUM(AG83+'okt-11'!AH80)</f>
        <v>157</v>
      </c>
    </row>
    <row r="84" spans="1:34">
      <c r="A84" s="16" t="s">
        <v>130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14">
        <f t="shared" si="0"/>
        <v>0</v>
      </c>
      <c r="AH84" s="41">
        <f>SUM(AG84+'okt-11'!AH81)</f>
        <v>5</v>
      </c>
    </row>
    <row r="85" spans="1:34">
      <c r="A85" s="16" t="s">
        <v>131</v>
      </c>
      <c r="B85" s="2"/>
      <c r="C85" s="2"/>
      <c r="D85" s="2"/>
      <c r="E85" s="2"/>
      <c r="F85" s="2"/>
      <c r="G85" s="2"/>
      <c r="H85" s="2">
        <v>1</v>
      </c>
      <c r="I85" s="2"/>
      <c r="J85" s="2"/>
      <c r="K85" s="2"/>
      <c r="L85" s="2"/>
      <c r="M85" s="2"/>
      <c r="N85" s="2"/>
      <c r="O85" s="2">
        <v>1</v>
      </c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14">
        <f t="shared" si="0"/>
        <v>2</v>
      </c>
      <c r="AH85" s="41">
        <f>SUM(AG85+'okt-11'!AH82)</f>
        <v>5</v>
      </c>
    </row>
    <row r="86" spans="1:34">
      <c r="A86" s="16" t="s">
        <v>79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14">
        <f t="shared" si="0"/>
        <v>0</v>
      </c>
      <c r="AH86" s="41">
        <f>SUM(AG86+'okt-11'!AH83)</f>
        <v>3</v>
      </c>
    </row>
    <row r="87" spans="1:34">
      <c r="A87" s="16" t="s">
        <v>49</v>
      </c>
      <c r="B87" s="2"/>
      <c r="C87" s="2"/>
      <c r="D87" s="2"/>
      <c r="E87" s="2"/>
      <c r="F87" s="2"/>
      <c r="G87" s="2">
        <v>1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14">
        <f>SUM(B87:AF87)</f>
        <v>1</v>
      </c>
      <c r="AH87" s="41">
        <f>SUM(AG87+'okt-11'!AH84)</f>
        <v>9</v>
      </c>
    </row>
    <row r="88" spans="1:34">
      <c r="A88" s="16" t="s">
        <v>93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14">
        <f>SUM(B88:AF88)</f>
        <v>0</v>
      </c>
      <c r="AH88" s="41">
        <f>SUM(AG88+'okt-11'!AH85)</f>
        <v>1</v>
      </c>
    </row>
    <row r="89" spans="1:34">
      <c r="A89" s="16" t="s">
        <v>132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14">
        <f>SUM(B89:AF89)</f>
        <v>0</v>
      </c>
      <c r="AH89" s="41">
        <f>SUM(AG89+'okt-11'!AH86)</f>
        <v>1</v>
      </c>
    </row>
    <row r="90" spans="1:34">
      <c r="A90" s="16" t="s">
        <v>19</v>
      </c>
      <c r="B90" s="2"/>
      <c r="C90" s="2"/>
      <c r="D90" s="2"/>
      <c r="E90" s="2"/>
      <c r="F90" s="2">
        <v>1</v>
      </c>
      <c r="G90" s="2"/>
      <c r="H90" s="2"/>
      <c r="I90" s="2"/>
      <c r="J90" s="2">
        <v>1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14">
        <f t="shared" si="0"/>
        <v>2</v>
      </c>
      <c r="AH90" s="41">
        <f>SUM(AG90+'okt-11'!AH87)</f>
        <v>345</v>
      </c>
    </row>
    <row r="91" spans="1:34">
      <c r="A91" s="16" t="s">
        <v>115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14">
        <f t="shared" si="0"/>
        <v>0</v>
      </c>
      <c r="AH91" s="41">
        <f>SUM(AG91+'okt-11'!AH88)</f>
        <v>1</v>
      </c>
    </row>
    <row r="92" spans="1:34">
      <c r="A92" s="16" t="s">
        <v>116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14">
        <f t="shared" si="0"/>
        <v>0</v>
      </c>
      <c r="AH92" s="41">
        <f>SUM(AG92+'okt-11'!AH89)</f>
        <v>11</v>
      </c>
    </row>
    <row r="93" spans="1:34">
      <c r="A93" s="16" t="s">
        <v>20</v>
      </c>
      <c r="B93" s="2"/>
      <c r="C93" s="2"/>
      <c r="D93" s="2">
        <v>2</v>
      </c>
      <c r="E93" s="2">
        <v>4</v>
      </c>
      <c r="F93" s="2">
        <v>2</v>
      </c>
      <c r="G93" s="2">
        <v>5</v>
      </c>
      <c r="H93" s="2">
        <v>3</v>
      </c>
      <c r="I93" s="2">
        <v>5</v>
      </c>
      <c r="J93" s="2"/>
      <c r="K93" s="2"/>
      <c r="L93" s="2"/>
      <c r="M93" s="2">
        <v>1</v>
      </c>
      <c r="N93" s="2"/>
      <c r="O93" s="2">
        <v>1</v>
      </c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14">
        <f t="shared" si="0"/>
        <v>23</v>
      </c>
      <c r="AH93" s="41">
        <f>SUM(AG93+'okt-11'!AH90)</f>
        <v>677</v>
      </c>
    </row>
    <row r="94" spans="1:34">
      <c r="A94" s="16" t="s">
        <v>50</v>
      </c>
      <c r="B94" s="2"/>
      <c r="C94" s="2">
        <v>1</v>
      </c>
      <c r="D94" s="2">
        <v>1</v>
      </c>
      <c r="E94" s="2"/>
      <c r="F94" s="2"/>
      <c r="G94" s="2">
        <v>1</v>
      </c>
      <c r="H94" s="2">
        <v>2</v>
      </c>
      <c r="I94" s="2">
        <v>1</v>
      </c>
      <c r="J94" s="2"/>
      <c r="K94" s="2">
        <v>1</v>
      </c>
      <c r="L94" s="2"/>
      <c r="M94" s="2"/>
      <c r="N94" s="2">
        <v>1</v>
      </c>
      <c r="O94" s="2">
        <v>2</v>
      </c>
      <c r="P94" s="2"/>
      <c r="Q94" s="2"/>
      <c r="R94" s="2"/>
      <c r="S94" s="2">
        <v>2</v>
      </c>
      <c r="T94" s="2"/>
      <c r="U94" s="2"/>
      <c r="V94" s="2">
        <v>2</v>
      </c>
      <c r="W94" s="2">
        <v>1</v>
      </c>
      <c r="X94" s="2"/>
      <c r="Y94" s="2"/>
      <c r="Z94" s="2"/>
      <c r="AA94" s="2"/>
      <c r="AB94" s="2"/>
      <c r="AC94" s="2"/>
      <c r="AD94" s="2"/>
      <c r="AE94" s="2">
        <v>1</v>
      </c>
      <c r="AF94" s="2"/>
      <c r="AG94" s="14">
        <f t="shared" si="0"/>
        <v>16</v>
      </c>
      <c r="AH94" s="41">
        <f>SUM(AG94+'okt-11'!AH91)</f>
        <v>109</v>
      </c>
    </row>
    <row r="95" spans="1:34">
      <c r="A95" s="16" t="s">
        <v>21</v>
      </c>
      <c r="B95" s="2">
        <v>10</v>
      </c>
      <c r="C95" s="2">
        <v>8</v>
      </c>
      <c r="D95" s="2"/>
      <c r="E95" s="2">
        <v>10</v>
      </c>
      <c r="F95" s="2">
        <v>3</v>
      </c>
      <c r="G95" s="2">
        <v>21</v>
      </c>
      <c r="H95" s="2">
        <v>9</v>
      </c>
      <c r="I95" s="2">
        <v>3</v>
      </c>
      <c r="J95" s="2">
        <v>4</v>
      </c>
      <c r="K95" s="2">
        <v>2</v>
      </c>
      <c r="L95" s="2">
        <v>2</v>
      </c>
      <c r="M95" s="2">
        <v>1</v>
      </c>
      <c r="N95" s="2">
        <v>25</v>
      </c>
      <c r="O95" s="2">
        <v>30</v>
      </c>
      <c r="P95" s="2">
        <v>8</v>
      </c>
      <c r="Q95" s="2">
        <v>23</v>
      </c>
      <c r="R95" s="2">
        <v>6</v>
      </c>
      <c r="S95" s="30"/>
      <c r="T95" s="2"/>
      <c r="U95" s="2">
        <v>16</v>
      </c>
      <c r="V95" s="2">
        <v>9</v>
      </c>
      <c r="W95" s="2">
        <v>8</v>
      </c>
      <c r="X95" s="2">
        <v>2</v>
      </c>
      <c r="Y95" s="2">
        <v>6</v>
      </c>
      <c r="Z95" s="2">
        <v>4</v>
      </c>
      <c r="AA95" s="2">
        <v>1</v>
      </c>
      <c r="AB95" s="2">
        <v>7</v>
      </c>
      <c r="AC95" s="2">
        <v>6</v>
      </c>
      <c r="AD95" s="2">
        <v>2</v>
      </c>
      <c r="AE95" s="2">
        <v>2</v>
      </c>
      <c r="AF95" s="2"/>
      <c r="AG95" s="14">
        <f t="shared" si="0"/>
        <v>228</v>
      </c>
      <c r="AH95" s="41">
        <f>SUM(AG95+'okt-11'!AH92)</f>
        <v>345</v>
      </c>
    </row>
    <row r="96" spans="1:34">
      <c r="A96" s="16" t="s">
        <v>51</v>
      </c>
      <c r="B96" s="2"/>
      <c r="C96" s="2">
        <v>1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30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14">
        <f t="shared" si="0"/>
        <v>1</v>
      </c>
      <c r="AH96" s="41">
        <f>SUM(AG96+'okt-11'!AH93)</f>
        <v>3</v>
      </c>
    </row>
    <row r="97" spans="1:34">
      <c r="A97" s="16" t="s">
        <v>22</v>
      </c>
      <c r="B97" s="2"/>
      <c r="C97" s="2"/>
      <c r="D97" s="2"/>
      <c r="E97" s="2"/>
      <c r="F97" s="2"/>
      <c r="G97" s="2"/>
      <c r="H97" s="2">
        <v>1</v>
      </c>
      <c r="I97" s="2"/>
      <c r="J97" s="2"/>
      <c r="K97" s="2"/>
      <c r="L97" s="2"/>
      <c r="M97" s="2"/>
      <c r="N97" s="2">
        <v>1</v>
      </c>
      <c r="O97" s="2"/>
      <c r="P97" s="2"/>
      <c r="Q97" s="2"/>
      <c r="R97" s="2"/>
      <c r="S97" s="30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14">
        <f t="shared" si="0"/>
        <v>2</v>
      </c>
      <c r="AH97" s="41">
        <f>SUM(AG97+'okt-11'!AH94)</f>
        <v>27</v>
      </c>
    </row>
    <row r="98" spans="1:34">
      <c r="A98" s="16" t="s">
        <v>23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14">
        <f t="shared" si="0"/>
        <v>0</v>
      </c>
      <c r="AH98" s="41">
        <f>SUM(AG98+'okt-11'!AH95)</f>
        <v>13</v>
      </c>
    </row>
    <row r="99" spans="1:34">
      <c r="A99" s="16" t="s">
        <v>52</v>
      </c>
      <c r="B99" s="2"/>
      <c r="C99" s="2"/>
      <c r="D99" s="2"/>
      <c r="E99" s="2"/>
      <c r="F99" s="2"/>
      <c r="G99" s="2">
        <v>5</v>
      </c>
      <c r="H99" s="2">
        <v>1</v>
      </c>
      <c r="I99" s="2"/>
      <c r="J99" s="2"/>
      <c r="K99" s="2"/>
      <c r="L99" s="2"/>
      <c r="M99" s="2"/>
      <c r="N99" s="2"/>
      <c r="O99" s="2"/>
      <c r="P99" s="2"/>
      <c r="Q99" s="2">
        <v>1</v>
      </c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14">
        <f t="shared" si="0"/>
        <v>7</v>
      </c>
      <c r="AH99" s="41">
        <f>SUM(AG99+'okt-11'!AH96)</f>
        <v>16</v>
      </c>
    </row>
    <row r="100" spans="1:34">
      <c r="A100" s="16" t="s">
        <v>24</v>
      </c>
      <c r="B100" s="2"/>
      <c r="C100" s="2">
        <v>1</v>
      </c>
      <c r="D100" s="2">
        <v>1</v>
      </c>
      <c r="E100" s="2">
        <v>2</v>
      </c>
      <c r="F100" s="2">
        <v>3</v>
      </c>
      <c r="G100" s="2">
        <v>6</v>
      </c>
      <c r="H100" s="2">
        <v>9</v>
      </c>
      <c r="I100" s="2">
        <v>7</v>
      </c>
      <c r="J100" s="2">
        <v>1</v>
      </c>
      <c r="K100" s="2">
        <v>1</v>
      </c>
      <c r="L100" s="2"/>
      <c r="M100" s="2"/>
      <c r="N100" s="2">
        <v>10</v>
      </c>
      <c r="O100" s="2">
        <v>7</v>
      </c>
      <c r="P100" s="2">
        <v>2</v>
      </c>
      <c r="Q100" s="2">
        <v>3</v>
      </c>
      <c r="R100" s="2"/>
      <c r="S100" s="2"/>
      <c r="T100" s="2"/>
      <c r="U100" s="2"/>
      <c r="V100" s="2"/>
      <c r="W100" s="2">
        <v>1</v>
      </c>
      <c r="X100" s="2"/>
      <c r="Y100" s="2"/>
      <c r="Z100" s="2"/>
      <c r="AA100" s="2"/>
      <c r="AB100" s="2"/>
      <c r="AC100" s="2"/>
      <c r="AD100" s="2"/>
      <c r="AE100" s="2"/>
      <c r="AF100" s="2"/>
      <c r="AG100" s="14">
        <f t="shared" si="0"/>
        <v>54</v>
      </c>
      <c r="AH100" s="41">
        <f>SUM(AG100+'okt-11'!AH97)</f>
        <v>121</v>
      </c>
    </row>
    <row r="101" spans="1:34">
      <c r="A101" s="16" t="s">
        <v>105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14">
        <f t="shared" si="0"/>
        <v>0</v>
      </c>
      <c r="AH101" s="41">
        <f>SUM(AG101+'okt-11'!AH98)</f>
        <v>1</v>
      </c>
    </row>
    <row r="102" spans="1:34">
      <c r="A102" s="16" t="s">
        <v>80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14">
        <f t="shared" si="0"/>
        <v>0</v>
      </c>
      <c r="AH102" s="41">
        <f>SUM(AG102+'okt-11'!AH99)</f>
        <v>7</v>
      </c>
    </row>
    <row r="103" spans="1:34">
      <c r="A103" s="16" t="s">
        <v>25</v>
      </c>
      <c r="B103" s="2"/>
      <c r="C103" s="2"/>
      <c r="D103" s="2">
        <v>1</v>
      </c>
      <c r="E103" s="2">
        <v>2</v>
      </c>
      <c r="F103" s="2"/>
      <c r="G103" s="2">
        <v>2</v>
      </c>
      <c r="H103" s="2"/>
      <c r="I103" s="2">
        <v>7</v>
      </c>
      <c r="J103" s="2">
        <v>1</v>
      </c>
      <c r="K103" s="2"/>
      <c r="L103" s="2">
        <v>1</v>
      </c>
      <c r="M103" s="2"/>
      <c r="N103" s="2">
        <v>1</v>
      </c>
      <c r="O103" s="2">
        <v>1</v>
      </c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14">
        <f t="shared" si="0"/>
        <v>16</v>
      </c>
      <c r="AH103" s="41">
        <f>SUM(AG103+'okt-11'!AH100)</f>
        <v>39</v>
      </c>
    </row>
    <row r="104" spans="1:34">
      <c r="A104" s="16" t="s">
        <v>81</v>
      </c>
      <c r="B104" s="2"/>
      <c r="C104" s="2"/>
      <c r="D104" s="2"/>
      <c r="E104" s="2"/>
      <c r="F104" s="2"/>
      <c r="G104" s="2"/>
      <c r="H104" s="2"/>
      <c r="I104" s="2"/>
      <c r="J104" s="2">
        <v>1</v>
      </c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14">
        <f t="shared" si="0"/>
        <v>1</v>
      </c>
      <c r="AH104" s="41">
        <f>SUM(AG104+'okt-11'!AH101)</f>
        <v>2</v>
      </c>
    </row>
    <row r="105" spans="1:34">
      <c r="A105" s="16" t="s">
        <v>26</v>
      </c>
      <c r="B105" s="2"/>
      <c r="C105" s="2"/>
      <c r="D105" s="2"/>
      <c r="E105" s="2"/>
      <c r="F105" s="2"/>
      <c r="G105" s="2">
        <v>2</v>
      </c>
      <c r="H105" s="2">
        <v>1</v>
      </c>
      <c r="I105" s="2">
        <v>3</v>
      </c>
      <c r="J105" s="2"/>
      <c r="K105" s="2"/>
      <c r="L105" s="2"/>
      <c r="M105" s="2"/>
      <c r="N105" s="2">
        <v>1</v>
      </c>
      <c r="O105" s="2">
        <v>2</v>
      </c>
      <c r="P105" s="2"/>
      <c r="Q105" s="2">
        <v>1</v>
      </c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14">
        <f t="shared" si="0"/>
        <v>10</v>
      </c>
      <c r="AH105" s="41">
        <f>SUM(AG105+'okt-11'!AH102)</f>
        <v>32</v>
      </c>
    </row>
    <row r="106" spans="1:34">
      <c r="A106" s="16" t="s">
        <v>124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14">
        <f t="shared" si="0"/>
        <v>0</v>
      </c>
      <c r="AH106" s="41">
        <f>SUM(AG106+'okt-11'!AH103)</f>
        <v>1</v>
      </c>
    </row>
    <row r="107" spans="1:34">
      <c r="A107" s="16" t="s">
        <v>27</v>
      </c>
      <c r="B107" s="2">
        <v>1</v>
      </c>
      <c r="C107" s="2"/>
      <c r="D107" s="2"/>
      <c r="E107" s="2">
        <v>1</v>
      </c>
      <c r="F107" s="2">
        <v>1</v>
      </c>
      <c r="G107" s="2"/>
      <c r="H107" s="2"/>
      <c r="I107" s="2">
        <v>1</v>
      </c>
      <c r="J107" s="2">
        <v>1</v>
      </c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14">
        <f t="shared" si="0"/>
        <v>5</v>
      </c>
      <c r="AH107" s="41">
        <f>SUM(AG107+'okt-11'!AH104)</f>
        <v>253</v>
      </c>
    </row>
    <row r="108" spans="1:34">
      <c r="AG108" s="6">
        <f>SUM(AG2:AG107)</f>
        <v>1018</v>
      </c>
      <c r="AH108" s="7">
        <f>SUM(AH2:AH107)</f>
        <v>11258</v>
      </c>
    </row>
    <row r="109" spans="1:34" ht="21" customHeight="1">
      <c r="A109" s="4" t="s">
        <v>28</v>
      </c>
      <c r="B109" s="28">
        <f>SUM(B2:B107)</f>
        <v>27</v>
      </c>
      <c r="C109" s="28">
        <f t="shared" ref="C109:AF109" si="2">SUM(C2:C107)</f>
        <v>92</v>
      </c>
      <c r="D109" s="28">
        <f t="shared" si="2"/>
        <v>90</v>
      </c>
      <c r="E109" s="28">
        <f t="shared" si="2"/>
        <v>33</v>
      </c>
      <c r="F109" s="28">
        <f t="shared" si="2"/>
        <v>47</v>
      </c>
      <c r="G109" s="28">
        <f t="shared" si="2"/>
        <v>75</v>
      </c>
      <c r="H109" s="28">
        <f t="shared" si="2"/>
        <v>61</v>
      </c>
      <c r="I109" s="28">
        <f t="shared" si="2"/>
        <v>151</v>
      </c>
      <c r="J109" s="28">
        <f t="shared" si="2"/>
        <v>176</v>
      </c>
      <c r="K109" s="28">
        <f t="shared" si="2"/>
        <v>29</v>
      </c>
      <c r="L109" s="28">
        <f t="shared" si="2"/>
        <v>6</v>
      </c>
      <c r="M109" s="28">
        <f t="shared" si="2"/>
        <v>2</v>
      </c>
      <c r="N109" s="28">
        <f t="shared" si="2"/>
        <v>43</v>
      </c>
      <c r="O109" s="28">
        <f t="shared" si="2"/>
        <v>46</v>
      </c>
      <c r="P109" s="28">
        <f t="shared" si="2"/>
        <v>13</v>
      </c>
      <c r="Q109" s="28">
        <f t="shared" si="2"/>
        <v>33</v>
      </c>
      <c r="R109" s="28">
        <f t="shared" si="2"/>
        <v>9</v>
      </c>
      <c r="S109" s="28">
        <f t="shared" si="2"/>
        <v>2</v>
      </c>
      <c r="T109" s="28">
        <f t="shared" si="2"/>
        <v>0</v>
      </c>
      <c r="U109" s="28">
        <f t="shared" si="2"/>
        <v>22</v>
      </c>
      <c r="V109" s="28">
        <f t="shared" si="2"/>
        <v>16</v>
      </c>
      <c r="W109" s="28">
        <f t="shared" si="2"/>
        <v>12</v>
      </c>
      <c r="X109" s="28">
        <f t="shared" si="2"/>
        <v>2</v>
      </c>
      <c r="Y109" s="28">
        <f t="shared" si="2"/>
        <v>8</v>
      </c>
      <c r="Z109" s="28">
        <f t="shared" si="2"/>
        <v>4</v>
      </c>
      <c r="AA109" s="28">
        <f t="shared" si="2"/>
        <v>1</v>
      </c>
      <c r="AB109" s="28">
        <f t="shared" si="2"/>
        <v>7</v>
      </c>
      <c r="AC109" s="28">
        <f t="shared" si="2"/>
        <v>6</v>
      </c>
      <c r="AD109" s="28">
        <f t="shared" si="2"/>
        <v>2</v>
      </c>
      <c r="AE109" s="28">
        <f t="shared" si="2"/>
        <v>3</v>
      </c>
      <c r="AF109" s="28">
        <f t="shared" si="2"/>
        <v>0</v>
      </c>
    </row>
    <row r="110" spans="1:34" ht="27" customHeight="1">
      <c r="A110" s="5" t="s">
        <v>29</v>
      </c>
      <c r="B110" s="19">
        <f>SUM(B109)</f>
        <v>27</v>
      </c>
      <c r="C110" s="19">
        <f>SUM(C109+B110)</f>
        <v>119</v>
      </c>
      <c r="D110" s="19">
        <f t="shared" ref="D110:AF110" si="3">SUM(D109+C110)</f>
        <v>209</v>
      </c>
      <c r="E110" s="19">
        <f t="shared" si="3"/>
        <v>242</v>
      </c>
      <c r="F110" s="19">
        <f t="shared" si="3"/>
        <v>289</v>
      </c>
      <c r="G110" s="19">
        <f t="shared" si="3"/>
        <v>364</v>
      </c>
      <c r="H110" s="19">
        <f t="shared" si="3"/>
        <v>425</v>
      </c>
      <c r="I110" s="19">
        <f t="shared" si="3"/>
        <v>576</v>
      </c>
      <c r="J110" s="19">
        <f t="shared" si="3"/>
        <v>752</v>
      </c>
      <c r="K110" s="19">
        <f t="shared" si="3"/>
        <v>781</v>
      </c>
      <c r="L110" s="19">
        <f t="shared" si="3"/>
        <v>787</v>
      </c>
      <c r="M110" s="19">
        <f t="shared" si="3"/>
        <v>789</v>
      </c>
      <c r="N110" s="19">
        <f t="shared" si="3"/>
        <v>832</v>
      </c>
      <c r="O110" s="19">
        <f t="shared" si="3"/>
        <v>878</v>
      </c>
      <c r="P110" s="19">
        <f t="shared" si="3"/>
        <v>891</v>
      </c>
      <c r="Q110" s="19">
        <f t="shared" si="3"/>
        <v>924</v>
      </c>
      <c r="R110" s="19">
        <f t="shared" si="3"/>
        <v>933</v>
      </c>
      <c r="S110" s="19">
        <f t="shared" si="3"/>
        <v>935</v>
      </c>
      <c r="T110" s="19">
        <f t="shared" si="3"/>
        <v>935</v>
      </c>
      <c r="U110" s="19">
        <f t="shared" si="3"/>
        <v>957</v>
      </c>
      <c r="V110" s="19">
        <f t="shared" si="3"/>
        <v>973</v>
      </c>
      <c r="W110" s="19">
        <f t="shared" si="3"/>
        <v>985</v>
      </c>
      <c r="X110" s="19">
        <f t="shared" si="3"/>
        <v>987</v>
      </c>
      <c r="Y110" s="19">
        <f t="shared" si="3"/>
        <v>995</v>
      </c>
      <c r="Z110" s="19">
        <f t="shared" si="3"/>
        <v>999</v>
      </c>
      <c r="AA110" s="19">
        <f t="shared" si="3"/>
        <v>1000</v>
      </c>
      <c r="AB110" s="19">
        <f t="shared" si="3"/>
        <v>1007</v>
      </c>
      <c r="AC110" s="19">
        <f t="shared" si="3"/>
        <v>1013</v>
      </c>
      <c r="AD110" s="19">
        <f t="shared" si="3"/>
        <v>1015</v>
      </c>
      <c r="AE110" s="19">
        <f t="shared" si="3"/>
        <v>1018</v>
      </c>
      <c r="AF110" s="19">
        <f t="shared" si="3"/>
        <v>1018</v>
      </c>
      <c r="AG110" s="6">
        <f>SUM(B109:AF109)</f>
        <v>1018</v>
      </c>
    </row>
    <row r="111" spans="1:34" ht="37.5" customHeight="1">
      <c r="A111" s="8" t="s">
        <v>30</v>
      </c>
      <c r="B111" s="31">
        <f>SUM(B110+'okt-11'!AH105)</f>
        <v>10267</v>
      </c>
      <c r="C111" s="31">
        <f>SUM(C109+B111)</f>
        <v>10359</v>
      </c>
      <c r="D111" s="31">
        <f t="shared" ref="D111:AG111" si="4">SUM(D109+C111)</f>
        <v>10449</v>
      </c>
      <c r="E111" s="31">
        <f t="shared" si="4"/>
        <v>10482</v>
      </c>
      <c r="F111" s="31">
        <f t="shared" si="4"/>
        <v>10529</v>
      </c>
      <c r="G111" s="31">
        <f t="shared" si="4"/>
        <v>10604</v>
      </c>
      <c r="H111" s="31">
        <f t="shared" si="4"/>
        <v>10665</v>
      </c>
      <c r="I111" s="31">
        <f t="shared" si="4"/>
        <v>10816</v>
      </c>
      <c r="J111" s="31">
        <f t="shared" si="4"/>
        <v>10992</v>
      </c>
      <c r="K111" s="31">
        <f t="shared" si="4"/>
        <v>11021</v>
      </c>
      <c r="L111" s="31">
        <f t="shared" si="4"/>
        <v>11027</v>
      </c>
      <c r="M111" s="31">
        <f t="shared" si="4"/>
        <v>11029</v>
      </c>
      <c r="N111" s="31">
        <f t="shared" si="4"/>
        <v>11072</v>
      </c>
      <c r="O111" s="31">
        <f t="shared" si="4"/>
        <v>11118</v>
      </c>
      <c r="P111" s="31">
        <f t="shared" si="4"/>
        <v>11131</v>
      </c>
      <c r="Q111" s="31">
        <f t="shared" si="4"/>
        <v>11164</v>
      </c>
      <c r="R111" s="31">
        <f t="shared" si="4"/>
        <v>11173</v>
      </c>
      <c r="S111" s="31">
        <f t="shared" si="4"/>
        <v>11175</v>
      </c>
      <c r="T111" s="31">
        <f t="shared" si="4"/>
        <v>11175</v>
      </c>
      <c r="U111" s="31">
        <f t="shared" si="4"/>
        <v>11197</v>
      </c>
      <c r="V111" s="31">
        <f t="shared" si="4"/>
        <v>11213</v>
      </c>
      <c r="W111" s="31">
        <f t="shared" si="4"/>
        <v>11225</v>
      </c>
      <c r="X111" s="31">
        <f t="shared" si="4"/>
        <v>11227</v>
      </c>
      <c r="Y111" s="31">
        <f t="shared" si="4"/>
        <v>11235</v>
      </c>
      <c r="Z111" s="31">
        <f t="shared" si="4"/>
        <v>11239</v>
      </c>
      <c r="AA111" s="31">
        <f t="shared" si="4"/>
        <v>11240</v>
      </c>
      <c r="AB111" s="31">
        <f t="shared" si="4"/>
        <v>11247</v>
      </c>
      <c r="AC111" s="31">
        <f t="shared" si="4"/>
        <v>11253</v>
      </c>
      <c r="AD111" s="31">
        <f t="shared" si="4"/>
        <v>11255</v>
      </c>
      <c r="AE111" s="31">
        <f t="shared" si="4"/>
        <v>11258</v>
      </c>
      <c r="AF111" s="31">
        <f t="shared" si="4"/>
        <v>11258</v>
      </c>
      <c r="AG111" s="37">
        <f t="shared" si="4"/>
        <v>11258</v>
      </c>
    </row>
    <row r="113" spans="1:1">
      <c r="A113" s="29" t="s">
        <v>139</v>
      </c>
    </row>
    <row r="114" spans="1:1">
      <c r="A114" s="29" t="s">
        <v>140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Melin</dc:creator>
  <cp:keywords/>
  <dc:description/>
  <cp:lastModifiedBy>Nidingens Fågelstation</cp:lastModifiedBy>
  <cp:revision/>
  <dcterms:created xsi:type="dcterms:W3CDTF">2009-08-04T16:16:07Z</dcterms:created>
  <dcterms:modified xsi:type="dcterms:W3CDTF">2021-12-10T13:35:56Z</dcterms:modified>
  <cp:category/>
  <cp:contentStatus/>
</cp:coreProperties>
</file>